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Доходы!$J$76</definedName>
    <definedName name="LAST_CELL" localSheetId="2">Источники!$I$36</definedName>
    <definedName name="LAST_CELL" localSheetId="1">Расходы!$L$66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Доходы!$A$77</definedName>
    <definedName name="REND_1" localSheetId="2">Источники!$A$31</definedName>
    <definedName name="REND_1" localSheetId="1">Расходы!$A$67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H30"/>
  <c r="H31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</calcChain>
</file>

<file path=xl/sharedStrings.xml><?xml version="1.0" encoding="utf-8"?>
<sst xmlns="http://schemas.openxmlformats.org/spreadsheetml/2006/main" count="854" uniqueCount="310">
  <si>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</si>
  <si>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</si>
  <si>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</si>
  <si>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</si>
  <si>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</si>
  <si>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</si>
  <si>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</si>
  <si>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</si>
  <si>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01.06.2021 г.</t>
  </si>
  <si>
    <t>01.06.2021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</si>
  <si>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</si>
  <si>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</si>
  <si>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</si>
  <si>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</si>
  <si>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</si>
  <si>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</si>
  <si>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</si>
  <si>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</si>
  <si>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КРУЖИЛИНСКОГО СЕЛЬСКОГО ПОСЕЛЕНИЯ ШОЛОХОВСКОГО РАЙОНА РОСТОВСКОЙ ОБЛАСТИ</t>
  </si>
  <si>
    <t>Бюджет Кружилинского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</si>
  <si>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</si>
  <si>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</si>
  <si>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04226221</t>
  </si>
  <si>
    <t>951</t>
  </si>
  <si>
    <t>60659435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</si>
  <si>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</si>
  <si>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</si>
  <si>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</si>
  <si>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</si>
  <si>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</si>
  <si>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</si>
  <si>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</si>
  <si>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</si>
  <si>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</si>
  <si>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</si>
  <si>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</si>
  <si>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</si>
  <si>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</si>
  <si>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</si>
  <si>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</si>
  <si>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</si>
  <si>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</si>
  <si>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</si>
  <si>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</si>
  <si>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</si>
  <si>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</si>
  <si>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</si>
  <si>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</si>
  <si>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</si>
  <si>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</si>
  <si>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</si>
  <si>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</si>
  <si>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</si>
  <si>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</si>
  <si>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</si>
  <si>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</si>
  <si>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</si>
  <si>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</si>
  <si>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</si>
  <si>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</si>
  <si>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</si>
  <si>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</si>
  <si>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</si>
  <si>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</si>
  <si>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</si>
  <si>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</si>
  <si>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</si>
  <si>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</si>
  <si>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</si>
  <si>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</si>
  <si>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</si>
  <si>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</si>
  <si>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</si>
  <si>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</si>
  <si>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</si>
  <si>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</si>
  <si>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</si>
  <si>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</si>
  <si>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</si>
  <si>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</si>
  <si>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</si>
  <si>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</si>
  <si>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</si>
  <si>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</si>
  <si>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</si>
  <si>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</si>
  <si>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</si>
  <si>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</si>
  <si>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</si>
  <si>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</si>
  <si>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</si>
  <si>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</si>
  <si>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</si>
  <si>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</si>
  <si>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</si>
  <si>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</si>
  <si>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</si>
  <si>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</si>
  <si>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</si>
  <si>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</si>
  <si>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</si>
  <si>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</si>
  <si>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</si>
  <si>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</si>
  <si>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</si>
  <si>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</si>
  <si>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</si>
  <si>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</si>
  <si>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</si>
  <si>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</si>
  <si>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</si>
  <si>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</si>
  <si>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</si>
  <si>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</si>
  <si>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</si>
  <si>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</si>
  <si>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</si>
  <si>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</si>
  <si>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</si>
  <si>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</si>
  <si>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</si>
  <si>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</si>
  <si>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</si>
  <si>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</si>
  <si>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</si>
  <si>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</si>
  <si>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</si>
  <si>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</si>
  <si>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</si>
  <si>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</si>
  <si>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</si>
  <si>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</si>
  <si>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</si>
  <si>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</si>
  <si>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</si>
  <si>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</si>
  <si>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</si>
  <si>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</si>
  <si>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</si>
  <si>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</si>
  <si>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</si>
  <si>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</si>
  <si>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</si>
  <si>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</si>
  <si>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</si>
  <si>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</si>
  <si>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</si>
  <si>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</si>
  <si>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</si>
  <si>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</si>
  <si>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</si>
  <si>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</si>
  <si>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</si>
  <si>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</si>
  <si>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</si>
  <si>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</si>
  <si>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</si>
  <si>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</si>
  <si>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</si>
  <si>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</si>
  <si>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</si>
  <si>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</si>
  <si>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</si>
  <si>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</si>
  <si>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</si>
  <si>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</si>
  <si>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</si>
  <si>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</si>
  <si>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</si>
  <si>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</si>
  <si>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</si>
  <si>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</si>
  <si>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</si>
  <si>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951 0104 1010025190 244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</si>
  <si>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</si>
  <si>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</si>
  <si>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</si>
  <si>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</si>
  <si>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</si>
  <si>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</si>
  <si>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</si>
  <si>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</si>
  <si>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</si>
  <si>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</si>
  <si>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951 0104 1220072390 244</t>
  </si>
  <si>
    <t>951 0104 1220085120 540</t>
  </si>
  <si>
    <t>Обеспечение проведения выборов и референдумов</t>
  </si>
  <si>
    <t>951 0107 0000000000 000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</si>
  <si>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</si>
  <si>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</si>
  <si>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</si>
  <si>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</si>
  <si>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951 0113 0810025140 244</t>
  </si>
  <si>
    <t>951 0113 0820025150 244</t>
  </si>
  <si>
    <t>951 0113 0830025160 244</t>
  </si>
  <si>
    <t>951 0113 1220099990 244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</si>
  <si>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</si>
  <si>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</si>
  <si>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</si>
  <si>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</si>
  <si>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</si>
  <si>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</si>
  <si>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</si>
  <si>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</si>
  <si>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</si>
  <si>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</si>
  <si>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</si>
  <si>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</si>
  <si>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</si>
  <si>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</si>
  <si>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</si>
  <si>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</si>
  <si>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951 0310 0910025170 244</t>
  </si>
  <si>
    <t>НАЦИОНАЛЬНАЯ ЭКОНОМИКА</t>
  </si>
  <si>
    <t>951 0400 0000000000 000</t>
  </si>
  <si>
    <t>Водное хозяйство</t>
  </si>
  <si>
    <t>951 0406 0000000000 000</t>
  </si>
  <si>
    <t>951 0406 0510025080 244</t>
  </si>
  <si>
    <t>951 0406 05100S4220 244</t>
  </si>
  <si>
    <t>Дорожное хозяйство (дорожные фонды)</t>
  </si>
  <si>
    <t>951 0409 0000000000 000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</si>
  <si>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</si>
  <si>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</si>
  <si>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</si>
  <si>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</si>
  <si>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</si>
  <si>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951 0502 0520025260 244</t>
  </si>
  <si>
    <t>951 0502 0520085230 244</t>
  </si>
  <si>
    <t>Благоустройство</t>
  </si>
  <si>
    <t>951 0503 0000000000 000</t>
  </si>
  <si>
    <t>951 0503 0510025040 244</t>
  </si>
  <si>
    <t>951 0503 0510025040 247</t>
  </si>
  <si>
    <t>951 0503 0510025090 244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</si>
  <si>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</si>
  <si>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</si>
  <si>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</si>
  <si>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</si>
  <si>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951 0705 1210025230 244</t>
  </si>
  <si>
    <t>КУЛЬТУРА, КИНЕМАТОГРАФИЯ</t>
  </si>
  <si>
    <t>951 0800 0000000000 000</t>
  </si>
  <si>
    <t>Культура</t>
  </si>
  <si>
    <t>951 0801 0000000000 000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</si>
  <si>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</si>
  <si>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951 0801 0210000590 611</t>
  </si>
  <si>
    <t>Субсидии бюджетным учреждениям на иные цели</t>
  </si>
  <si>
    <t>951 0801 02100L4670 612</t>
  </si>
  <si>
    <t>СОЦИАЛЬНАЯ ПОЛИТИКА</t>
  </si>
  <si>
    <t>951 1000 0000000000 000</t>
  </si>
  <si>
    <t>Пенсионное обеспечение</t>
  </si>
  <si>
    <t>951 1001 0000000000 000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</si>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</sst>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1"/>
      <name val="Arial Cy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49" fontId="1" fillId="0" borderId="31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" fontId="1" fillId="0" borderId="30" xfId="0" applyNumberFormat="1" applyFont="1" applyBorder="1" applyAlignment="1" applyProtection="1">
      <alignment horizontal="right" vertical="center"/>
    </xf>
    <xf numFmtId="49" fontId="7" fillId="0" borderId="31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49" fontId="3" fillId="0" borderId="31" xfId="0" applyNumberFormat="1" applyFont="1" applyBorder="1" applyAlignment="1" applyProtection="1">
      <alignment horizontal="center" vertical="center"/>
    </xf>
    <xf numFmtId="49" fontId="3" fillId="0" borderId="32" xfId="0" applyNumberFormat="1" applyFont="1" applyBorder="1" applyAlignment="1" applyProtection="1">
      <alignment horizontal="center" vertical="center"/>
    </xf>
    <xf numFmtId="4" fontId="3" fillId="0" borderId="30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topLeftCell="A68" workbookViewId="0">
      <selection activeCell="D86" sqref="D86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98" t="s">
        <v>44</v>
      </c>
      <c r="D20" s="99"/>
      <c r="E20" s="100">
        <v>11276200</v>
      </c>
      <c r="F20" s="100">
        <v>4141276.12</v>
      </c>
      <c r="G20" s="100" t="s">
        <v>43</v>
      </c>
      <c r="H20" s="100" t="s">
        <v>43</v>
      </c>
      <c r="I20" s="100">
        <v>4141276.12</v>
      </c>
      <c r="J20" s="100" t="s">
        <v>44</v>
      </c>
    </row>
    <row r="21" spans="1:10">
      <c r="A21" s="26" t="s">
        <v>45</v>
      </c>
      <c r="B21" s="27"/>
      <c r="C21" s="101"/>
      <c r="D21" s="102"/>
      <c r="E21" s="103"/>
      <c r="F21" s="103"/>
      <c r="G21" s="103"/>
      <c r="H21" s="103"/>
      <c r="I21" s="103"/>
      <c r="J21" s="103"/>
    </row>
    <row r="22" spans="1:10">
      <c r="A22" s="26" t="s">
        <v>47</v>
      </c>
      <c r="B22" s="27" t="s">
        <v>42</v>
      </c>
      <c r="C22" s="101" t="s">
        <v>48</v>
      </c>
      <c r="D22" s="102"/>
      <c r="E22" s="103">
        <v>3998700</v>
      </c>
      <c r="F22" s="103">
        <v>1063150.69</v>
      </c>
      <c r="G22" s="103" t="s">
        <v>43</v>
      </c>
      <c r="H22" s="103" t="s">
        <v>43</v>
      </c>
      <c r="I22" s="103">
        <v>1063150.69</v>
      </c>
      <c r="J22" s="103">
        <v>2935549.31</v>
      </c>
    </row>
    <row r="23" spans="1:10">
      <c r="A23" s="26" t="s">
        <v>49</v>
      </c>
      <c r="B23" s="27" t="s">
        <v>42</v>
      </c>
      <c r="C23" s="101" t="s">
        <v>50</v>
      </c>
      <c r="D23" s="102"/>
      <c r="E23" s="103">
        <v>512700</v>
      </c>
      <c r="F23" s="103">
        <v>148670.56</v>
      </c>
      <c r="G23" s="103" t="s">
        <v>43</v>
      </c>
      <c r="H23" s="103" t="s">
        <v>43</v>
      </c>
      <c r="I23" s="103">
        <v>148670.56</v>
      </c>
      <c r="J23" s="103">
        <v>364029.44</v>
      </c>
    </row>
    <row r="24" spans="1:10">
      <c r="A24" s="26" t="s">
        <v>51</v>
      </c>
      <c r="B24" s="27" t="s">
        <v>42</v>
      </c>
      <c r="C24" s="101" t="s">
        <v>52</v>
      </c>
      <c r="D24" s="102"/>
      <c r="E24" s="103">
        <v>512700</v>
      </c>
      <c r="F24" s="103">
        <v>148670.56</v>
      </c>
      <c r="G24" s="103" t="s">
        <v>43</v>
      </c>
      <c r="H24" s="103" t="s">
        <v>43</v>
      </c>
      <c r="I24" s="103">
        <v>148670.56</v>
      </c>
      <c r="J24" s="103">
        <v>364029.44</v>
      </c>
    </row>
    <row r="25" spans="1:10" ht="73.7" customHeight="1">
      <c r="A25" s="29" t="s">
        <v>53</v>
      </c>
      <c r="B25" s="27" t="s">
        <v>42</v>
      </c>
      <c r="C25" s="101" t="s">
        <v>54</v>
      </c>
      <c r="D25" s="102"/>
      <c r="E25" s="103">
        <v>512700</v>
      </c>
      <c r="F25" s="103">
        <v>145317.5</v>
      </c>
      <c r="G25" s="103" t="s">
        <v>43</v>
      </c>
      <c r="H25" s="103" t="s">
        <v>43</v>
      </c>
      <c r="I25" s="103">
        <v>145317.5</v>
      </c>
      <c r="J25" s="103">
        <v>367382.5</v>
      </c>
    </row>
    <row r="26" spans="1:10" ht="110.65" customHeight="1">
      <c r="A26" s="29" t="s">
        <v>55</v>
      </c>
      <c r="B26" s="27" t="s">
        <v>42</v>
      </c>
      <c r="C26" s="101" t="s">
        <v>56</v>
      </c>
      <c r="D26" s="102"/>
      <c r="E26" s="103" t="s">
        <v>43</v>
      </c>
      <c r="F26" s="103">
        <v>145089.9</v>
      </c>
      <c r="G26" s="103" t="s">
        <v>43</v>
      </c>
      <c r="H26" s="103" t="s">
        <v>43</v>
      </c>
      <c r="I26" s="103">
        <v>145089.9</v>
      </c>
      <c r="J26" s="103" t="s">
        <v>43</v>
      </c>
    </row>
    <row r="27" spans="1:10" ht="110.65" customHeight="1">
      <c r="A27" s="29" t="s">
        <v>57</v>
      </c>
      <c r="B27" s="27" t="s">
        <v>42</v>
      </c>
      <c r="C27" s="101" t="s">
        <v>58</v>
      </c>
      <c r="D27" s="102"/>
      <c r="E27" s="103" t="s">
        <v>43</v>
      </c>
      <c r="F27" s="103">
        <v>227.6</v>
      </c>
      <c r="G27" s="103" t="s">
        <v>43</v>
      </c>
      <c r="H27" s="103" t="s">
        <v>43</v>
      </c>
      <c r="I27" s="103">
        <v>227.6</v>
      </c>
      <c r="J27" s="103" t="s">
        <v>43</v>
      </c>
    </row>
    <row r="28" spans="1:10" ht="110.65" customHeight="1">
      <c r="A28" s="29" t="s">
        <v>59</v>
      </c>
      <c r="B28" s="27" t="s">
        <v>42</v>
      </c>
      <c r="C28" s="101" t="s">
        <v>60</v>
      </c>
      <c r="D28" s="102"/>
      <c r="E28" s="103" t="s">
        <v>43</v>
      </c>
      <c r="F28" s="103">
        <v>60</v>
      </c>
      <c r="G28" s="103" t="s">
        <v>43</v>
      </c>
      <c r="H28" s="103" t="s">
        <v>43</v>
      </c>
      <c r="I28" s="103">
        <v>60</v>
      </c>
      <c r="J28" s="103" t="s">
        <v>43</v>
      </c>
    </row>
    <row r="29" spans="1:10" ht="135.19999999999999" customHeight="1">
      <c r="A29" s="29" t="s">
        <v>61</v>
      </c>
      <c r="B29" s="27" t="s">
        <v>42</v>
      </c>
      <c r="C29" s="101" t="s">
        <v>62</v>
      </c>
      <c r="D29" s="102"/>
      <c r="E29" s="103" t="s">
        <v>43</v>
      </c>
      <c r="F29" s="103">
        <v>60</v>
      </c>
      <c r="G29" s="103" t="s">
        <v>43</v>
      </c>
      <c r="H29" s="103" t="s">
        <v>43</v>
      </c>
      <c r="I29" s="103">
        <v>60</v>
      </c>
      <c r="J29" s="103" t="s">
        <v>43</v>
      </c>
    </row>
    <row r="30" spans="1:10" ht="49.15" customHeight="1">
      <c r="A30" s="26" t="s">
        <v>63</v>
      </c>
      <c r="B30" s="27" t="s">
        <v>42</v>
      </c>
      <c r="C30" s="101" t="s">
        <v>64</v>
      </c>
      <c r="D30" s="102"/>
      <c r="E30" s="103" t="s">
        <v>43</v>
      </c>
      <c r="F30" s="103">
        <v>3293.06</v>
      </c>
      <c r="G30" s="103" t="s">
        <v>43</v>
      </c>
      <c r="H30" s="103" t="s">
        <v>43</v>
      </c>
      <c r="I30" s="103">
        <v>3293.06</v>
      </c>
      <c r="J30" s="103" t="s">
        <v>43</v>
      </c>
    </row>
    <row r="31" spans="1:10" ht="73.7" customHeight="1">
      <c r="A31" s="26" t="s">
        <v>65</v>
      </c>
      <c r="B31" s="27" t="s">
        <v>42</v>
      </c>
      <c r="C31" s="101" t="s">
        <v>66</v>
      </c>
      <c r="D31" s="102"/>
      <c r="E31" s="103" t="s">
        <v>43</v>
      </c>
      <c r="F31" s="103">
        <v>3196.82</v>
      </c>
      <c r="G31" s="103" t="s">
        <v>43</v>
      </c>
      <c r="H31" s="103" t="s">
        <v>43</v>
      </c>
      <c r="I31" s="103">
        <v>3196.82</v>
      </c>
      <c r="J31" s="103" t="s">
        <v>43</v>
      </c>
    </row>
    <row r="32" spans="1:10" ht="49.15" customHeight="1">
      <c r="A32" s="26" t="s">
        <v>67</v>
      </c>
      <c r="B32" s="27" t="s">
        <v>42</v>
      </c>
      <c r="C32" s="101" t="s">
        <v>68</v>
      </c>
      <c r="D32" s="102"/>
      <c r="E32" s="103" t="s">
        <v>43</v>
      </c>
      <c r="F32" s="103">
        <v>96.24</v>
      </c>
      <c r="G32" s="103" t="s">
        <v>43</v>
      </c>
      <c r="H32" s="103" t="s">
        <v>43</v>
      </c>
      <c r="I32" s="103">
        <v>96.24</v>
      </c>
      <c r="J32" s="103" t="s">
        <v>43</v>
      </c>
    </row>
    <row r="33" spans="1:10">
      <c r="A33" s="26" t="s">
        <v>69</v>
      </c>
      <c r="B33" s="27" t="s">
        <v>42</v>
      </c>
      <c r="C33" s="101" t="s">
        <v>70</v>
      </c>
      <c r="D33" s="102"/>
      <c r="E33" s="103">
        <v>459700</v>
      </c>
      <c r="F33" s="103">
        <v>565202.57999999996</v>
      </c>
      <c r="G33" s="103" t="s">
        <v>43</v>
      </c>
      <c r="H33" s="103" t="s">
        <v>43</v>
      </c>
      <c r="I33" s="103">
        <v>565202.57999999996</v>
      </c>
      <c r="J33" s="103" t="s">
        <v>43</v>
      </c>
    </row>
    <row r="34" spans="1:10">
      <c r="A34" s="26" t="s">
        <v>71</v>
      </c>
      <c r="B34" s="27" t="s">
        <v>42</v>
      </c>
      <c r="C34" s="101" t="s">
        <v>72</v>
      </c>
      <c r="D34" s="102"/>
      <c r="E34" s="103">
        <v>459700</v>
      </c>
      <c r="F34" s="103">
        <v>565202.57999999996</v>
      </c>
      <c r="G34" s="103" t="s">
        <v>43</v>
      </c>
      <c r="H34" s="103" t="s">
        <v>43</v>
      </c>
      <c r="I34" s="103">
        <v>565202.57999999996</v>
      </c>
      <c r="J34" s="103" t="s">
        <v>43</v>
      </c>
    </row>
    <row r="35" spans="1:10">
      <c r="A35" s="26" t="s">
        <v>71</v>
      </c>
      <c r="B35" s="27" t="s">
        <v>42</v>
      </c>
      <c r="C35" s="101" t="s">
        <v>73</v>
      </c>
      <c r="D35" s="102"/>
      <c r="E35" s="103">
        <v>459700</v>
      </c>
      <c r="F35" s="103">
        <v>565202.57999999996</v>
      </c>
      <c r="G35" s="103" t="s">
        <v>43</v>
      </c>
      <c r="H35" s="103" t="s">
        <v>43</v>
      </c>
      <c r="I35" s="103">
        <v>565202.57999999996</v>
      </c>
      <c r="J35" s="103" t="s">
        <v>43</v>
      </c>
    </row>
    <row r="36" spans="1:10" ht="49.15" customHeight="1">
      <c r="A36" s="26" t="s">
        <v>74</v>
      </c>
      <c r="B36" s="27" t="s">
        <v>42</v>
      </c>
      <c r="C36" s="101" t="s">
        <v>75</v>
      </c>
      <c r="D36" s="102"/>
      <c r="E36" s="103" t="s">
        <v>43</v>
      </c>
      <c r="F36" s="103">
        <v>565202.57999999996</v>
      </c>
      <c r="G36" s="103" t="s">
        <v>43</v>
      </c>
      <c r="H36" s="103" t="s">
        <v>43</v>
      </c>
      <c r="I36" s="103">
        <v>565202.57999999996</v>
      </c>
      <c r="J36" s="103" t="s">
        <v>43</v>
      </c>
    </row>
    <row r="37" spans="1:10">
      <c r="A37" s="26" t="s">
        <v>76</v>
      </c>
      <c r="B37" s="27" t="s">
        <v>42</v>
      </c>
      <c r="C37" s="101" t="s">
        <v>77</v>
      </c>
      <c r="D37" s="102"/>
      <c r="E37" s="103">
        <v>3015300</v>
      </c>
      <c r="F37" s="103">
        <v>346247.55</v>
      </c>
      <c r="G37" s="103" t="s">
        <v>43</v>
      </c>
      <c r="H37" s="103" t="s">
        <v>43</v>
      </c>
      <c r="I37" s="103">
        <v>346247.55</v>
      </c>
      <c r="J37" s="103">
        <v>2669052.4500000002</v>
      </c>
    </row>
    <row r="38" spans="1:10">
      <c r="A38" s="26" t="s">
        <v>78</v>
      </c>
      <c r="B38" s="27" t="s">
        <v>42</v>
      </c>
      <c r="C38" s="101" t="s">
        <v>79</v>
      </c>
      <c r="D38" s="102"/>
      <c r="E38" s="103">
        <v>148500</v>
      </c>
      <c r="F38" s="103">
        <v>6609.66</v>
      </c>
      <c r="G38" s="103" t="s">
        <v>43</v>
      </c>
      <c r="H38" s="103" t="s">
        <v>43</v>
      </c>
      <c r="I38" s="103">
        <v>6609.66</v>
      </c>
      <c r="J38" s="103">
        <v>141890.34</v>
      </c>
    </row>
    <row r="39" spans="1:10" ht="49.15" customHeight="1">
      <c r="A39" s="26" t="s">
        <v>80</v>
      </c>
      <c r="B39" s="27" t="s">
        <v>42</v>
      </c>
      <c r="C39" s="101" t="s">
        <v>81</v>
      </c>
      <c r="D39" s="102"/>
      <c r="E39" s="103">
        <v>148500</v>
      </c>
      <c r="F39" s="103">
        <v>6609.66</v>
      </c>
      <c r="G39" s="103" t="s">
        <v>43</v>
      </c>
      <c r="H39" s="103" t="s">
        <v>43</v>
      </c>
      <c r="I39" s="103">
        <v>6609.66</v>
      </c>
      <c r="J39" s="103">
        <v>141890.34</v>
      </c>
    </row>
    <row r="40" spans="1:10" ht="73.7" customHeight="1">
      <c r="A40" s="26" t="s">
        <v>82</v>
      </c>
      <c r="B40" s="27" t="s">
        <v>42</v>
      </c>
      <c r="C40" s="101" t="s">
        <v>83</v>
      </c>
      <c r="D40" s="102"/>
      <c r="E40" s="103" t="s">
        <v>43</v>
      </c>
      <c r="F40" s="103">
        <v>2948</v>
      </c>
      <c r="G40" s="103" t="s">
        <v>43</v>
      </c>
      <c r="H40" s="103" t="s">
        <v>43</v>
      </c>
      <c r="I40" s="103">
        <v>2948</v>
      </c>
      <c r="J40" s="103" t="s">
        <v>43</v>
      </c>
    </row>
    <row r="41" spans="1:10" ht="61.5" customHeight="1">
      <c r="A41" s="26" t="s">
        <v>84</v>
      </c>
      <c r="B41" s="27" t="s">
        <v>42</v>
      </c>
      <c r="C41" s="101" t="s">
        <v>85</v>
      </c>
      <c r="D41" s="102"/>
      <c r="E41" s="103" t="s">
        <v>43</v>
      </c>
      <c r="F41" s="103">
        <v>3661.66</v>
      </c>
      <c r="G41" s="103" t="s">
        <v>43</v>
      </c>
      <c r="H41" s="103" t="s">
        <v>43</v>
      </c>
      <c r="I41" s="103">
        <v>3661.66</v>
      </c>
      <c r="J41" s="103" t="s">
        <v>43</v>
      </c>
    </row>
    <row r="42" spans="1:10">
      <c r="A42" s="26" t="s">
        <v>86</v>
      </c>
      <c r="B42" s="27" t="s">
        <v>42</v>
      </c>
      <c r="C42" s="101" t="s">
        <v>87</v>
      </c>
      <c r="D42" s="102"/>
      <c r="E42" s="103">
        <v>2866800</v>
      </c>
      <c r="F42" s="103">
        <v>339637.89</v>
      </c>
      <c r="G42" s="103" t="s">
        <v>43</v>
      </c>
      <c r="H42" s="103" t="s">
        <v>43</v>
      </c>
      <c r="I42" s="103">
        <v>339637.89</v>
      </c>
      <c r="J42" s="103">
        <v>2527162.11</v>
      </c>
    </row>
    <row r="43" spans="1:10">
      <c r="A43" s="26" t="s">
        <v>88</v>
      </c>
      <c r="B43" s="27" t="s">
        <v>42</v>
      </c>
      <c r="C43" s="101" t="s">
        <v>89</v>
      </c>
      <c r="D43" s="102"/>
      <c r="E43" s="103">
        <v>517200</v>
      </c>
      <c r="F43" s="103">
        <v>262536.94</v>
      </c>
      <c r="G43" s="103" t="s">
        <v>43</v>
      </c>
      <c r="H43" s="103" t="s">
        <v>43</v>
      </c>
      <c r="I43" s="103">
        <v>262536.94</v>
      </c>
      <c r="J43" s="103">
        <v>254663.06</v>
      </c>
    </row>
    <row r="44" spans="1:10" ht="36.950000000000003" customHeight="1">
      <c r="A44" s="26" t="s">
        <v>90</v>
      </c>
      <c r="B44" s="27" t="s">
        <v>42</v>
      </c>
      <c r="C44" s="101" t="s">
        <v>91</v>
      </c>
      <c r="D44" s="102"/>
      <c r="E44" s="103">
        <v>517200</v>
      </c>
      <c r="F44" s="103">
        <v>262536.94</v>
      </c>
      <c r="G44" s="103" t="s">
        <v>43</v>
      </c>
      <c r="H44" s="103" t="s">
        <v>43</v>
      </c>
      <c r="I44" s="103">
        <v>262536.94</v>
      </c>
      <c r="J44" s="103">
        <v>254663.06</v>
      </c>
    </row>
    <row r="45" spans="1:10" ht="61.5" customHeight="1">
      <c r="A45" s="26" t="s">
        <v>92</v>
      </c>
      <c r="B45" s="27" t="s">
        <v>42</v>
      </c>
      <c r="C45" s="101" t="s">
        <v>93</v>
      </c>
      <c r="D45" s="102"/>
      <c r="E45" s="103" t="s">
        <v>43</v>
      </c>
      <c r="F45" s="103">
        <v>262536.94</v>
      </c>
      <c r="G45" s="103" t="s">
        <v>43</v>
      </c>
      <c r="H45" s="103" t="s">
        <v>43</v>
      </c>
      <c r="I45" s="103">
        <v>262536.94</v>
      </c>
      <c r="J45" s="103" t="s">
        <v>43</v>
      </c>
    </row>
    <row r="46" spans="1:10">
      <c r="A46" s="26" t="s">
        <v>94</v>
      </c>
      <c r="B46" s="27" t="s">
        <v>42</v>
      </c>
      <c r="C46" s="101" t="s">
        <v>95</v>
      </c>
      <c r="D46" s="102"/>
      <c r="E46" s="103">
        <v>2349600</v>
      </c>
      <c r="F46" s="103">
        <v>77100.95</v>
      </c>
      <c r="G46" s="103" t="s">
        <v>43</v>
      </c>
      <c r="H46" s="103" t="s">
        <v>43</v>
      </c>
      <c r="I46" s="103">
        <v>77100.95</v>
      </c>
      <c r="J46" s="103">
        <v>2272499.0499999998</v>
      </c>
    </row>
    <row r="47" spans="1:10" ht="36.950000000000003" customHeight="1">
      <c r="A47" s="26" t="s">
        <v>96</v>
      </c>
      <c r="B47" s="27" t="s">
        <v>42</v>
      </c>
      <c r="C47" s="101" t="s">
        <v>97</v>
      </c>
      <c r="D47" s="102"/>
      <c r="E47" s="103">
        <v>2349600</v>
      </c>
      <c r="F47" s="103">
        <v>77100.95</v>
      </c>
      <c r="G47" s="103" t="s">
        <v>43</v>
      </c>
      <c r="H47" s="103" t="s">
        <v>43</v>
      </c>
      <c r="I47" s="103">
        <v>77100.95</v>
      </c>
      <c r="J47" s="103">
        <v>2272499.0499999998</v>
      </c>
    </row>
    <row r="48" spans="1:10" ht="61.5" customHeight="1">
      <c r="A48" s="26" t="s">
        <v>98</v>
      </c>
      <c r="B48" s="27" t="s">
        <v>42</v>
      </c>
      <c r="C48" s="101" t="s">
        <v>99</v>
      </c>
      <c r="D48" s="102"/>
      <c r="E48" s="103" t="s">
        <v>43</v>
      </c>
      <c r="F48" s="103">
        <v>76968.28</v>
      </c>
      <c r="G48" s="103" t="s">
        <v>43</v>
      </c>
      <c r="H48" s="103" t="s">
        <v>43</v>
      </c>
      <c r="I48" s="103">
        <v>76968.28</v>
      </c>
      <c r="J48" s="103" t="s">
        <v>43</v>
      </c>
    </row>
    <row r="49" spans="1:10" ht="49.15" customHeight="1">
      <c r="A49" s="26" t="s">
        <v>100</v>
      </c>
      <c r="B49" s="27" t="s">
        <v>42</v>
      </c>
      <c r="C49" s="101" t="s">
        <v>101</v>
      </c>
      <c r="D49" s="102"/>
      <c r="E49" s="103" t="s">
        <v>43</v>
      </c>
      <c r="F49" s="103">
        <v>132.66999999999999</v>
      </c>
      <c r="G49" s="103" t="s">
        <v>43</v>
      </c>
      <c r="H49" s="103" t="s">
        <v>43</v>
      </c>
      <c r="I49" s="103">
        <v>132.66999999999999</v>
      </c>
      <c r="J49" s="103" t="s">
        <v>43</v>
      </c>
    </row>
    <row r="50" spans="1:10">
      <c r="A50" s="26" t="s">
        <v>102</v>
      </c>
      <c r="B50" s="27" t="s">
        <v>42</v>
      </c>
      <c r="C50" s="101" t="s">
        <v>103</v>
      </c>
      <c r="D50" s="102"/>
      <c r="E50" s="103">
        <v>9400</v>
      </c>
      <c r="F50" s="103">
        <v>2830</v>
      </c>
      <c r="G50" s="103" t="s">
        <v>43</v>
      </c>
      <c r="H50" s="103" t="s">
        <v>43</v>
      </c>
      <c r="I50" s="103">
        <v>2830</v>
      </c>
      <c r="J50" s="103">
        <v>6570</v>
      </c>
    </row>
    <row r="51" spans="1:10" ht="49.15" customHeight="1">
      <c r="A51" s="26" t="s">
        <v>104</v>
      </c>
      <c r="B51" s="27" t="s">
        <v>42</v>
      </c>
      <c r="C51" s="101" t="s">
        <v>105</v>
      </c>
      <c r="D51" s="102"/>
      <c r="E51" s="103">
        <v>9400</v>
      </c>
      <c r="F51" s="103">
        <v>2830</v>
      </c>
      <c r="G51" s="103" t="s">
        <v>43</v>
      </c>
      <c r="H51" s="103" t="s">
        <v>43</v>
      </c>
      <c r="I51" s="103">
        <v>2830</v>
      </c>
      <c r="J51" s="103">
        <v>6570</v>
      </c>
    </row>
    <row r="52" spans="1:10" ht="73.7" customHeight="1">
      <c r="A52" s="26" t="s">
        <v>106</v>
      </c>
      <c r="B52" s="27" t="s">
        <v>42</v>
      </c>
      <c r="C52" s="101" t="s">
        <v>107</v>
      </c>
      <c r="D52" s="102"/>
      <c r="E52" s="103">
        <v>9400</v>
      </c>
      <c r="F52" s="103">
        <v>2830</v>
      </c>
      <c r="G52" s="103" t="s">
        <v>43</v>
      </c>
      <c r="H52" s="103" t="s">
        <v>43</v>
      </c>
      <c r="I52" s="103">
        <v>2830</v>
      </c>
      <c r="J52" s="103">
        <v>6570</v>
      </c>
    </row>
    <row r="53" spans="1:10" ht="73.7" customHeight="1">
      <c r="A53" s="26" t="s">
        <v>106</v>
      </c>
      <c r="B53" s="27" t="s">
        <v>42</v>
      </c>
      <c r="C53" s="101" t="s">
        <v>108</v>
      </c>
      <c r="D53" s="102"/>
      <c r="E53" s="103" t="s">
        <v>43</v>
      </c>
      <c r="F53" s="103">
        <v>2830</v>
      </c>
      <c r="G53" s="103" t="s">
        <v>43</v>
      </c>
      <c r="H53" s="103" t="s">
        <v>43</v>
      </c>
      <c r="I53" s="103">
        <v>2830</v>
      </c>
      <c r="J53" s="103" t="s">
        <v>43</v>
      </c>
    </row>
    <row r="54" spans="1:10">
      <c r="A54" s="26" t="s">
        <v>109</v>
      </c>
      <c r="B54" s="27" t="s">
        <v>42</v>
      </c>
      <c r="C54" s="101" t="s">
        <v>110</v>
      </c>
      <c r="D54" s="102"/>
      <c r="E54" s="103">
        <v>1600</v>
      </c>
      <c r="F54" s="103" t="s">
        <v>43</v>
      </c>
      <c r="G54" s="103" t="s">
        <v>43</v>
      </c>
      <c r="H54" s="103" t="s">
        <v>43</v>
      </c>
      <c r="I54" s="103" t="s">
        <v>43</v>
      </c>
      <c r="J54" s="103">
        <v>1600</v>
      </c>
    </row>
    <row r="55" spans="1:10" ht="36.950000000000003" customHeight="1">
      <c r="A55" s="26" t="s">
        <v>111</v>
      </c>
      <c r="B55" s="27" t="s">
        <v>42</v>
      </c>
      <c r="C55" s="101" t="s">
        <v>112</v>
      </c>
      <c r="D55" s="102"/>
      <c r="E55" s="103">
        <v>1600</v>
      </c>
      <c r="F55" s="103" t="s">
        <v>43</v>
      </c>
      <c r="G55" s="103" t="s">
        <v>43</v>
      </c>
      <c r="H55" s="103" t="s">
        <v>43</v>
      </c>
      <c r="I55" s="103" t="s">
        <v>43</v>
      </c>
      <c r="J55" s="103">
        <v>1600</v>
      </c>
    </row>
    <row r="56" spans="1:10" ht="49.15" customHeight="1">
      <c r="A56" s="26" t="s">
        <v>113</v>
      </c>
      <c r="B56" s="27" t="s">
        <v>42</v>
      </c>
      <c r="C56" s="101" t="s">
        <v>114</v>
      </c>
      <c r="D56" s="102"/>
      <c r="E56" s="103">
        <v>1600</v>
      </c>
      <c r="F56" s="103" t="s">
        <v>43</v>
      </c>
      <c r="G56" s="103" t="s">
        <v>43</v>
      </c>
      <c r="H56" s="103" t="s">
        <v>43</v>
      </c>
      <c r="I56" s="103" t="s">
        <v>43</v>
      </c>
      <c r="J56" s="103">
        <v>1600</v>
      </c>
    </row>
    <row r="57" spans="1:10">
      <c r="A57" s="26" t="s">
        <v>115</v>
      </c>
      <c r="B57" s="27" t="s">
        <v>42</v>
      </c>
      <c r="C57" s="101" t="s">
        <v>116</v>
      </c>
      <c r="D57" s="102"/>
      <c r="E57" s="103" t="s">
        <v>43</v>
      </c>
      <c r="F57" s="103">
        <v>200</v>
      </c>
      <c r="G57" s="103" t="s">
        <v>43</v>
      </c>
      <c r="H57" s="103" t="s">
        <v>43</v>
      </c>
      <c r="I57" s="103">
        <v>200</v>
      </c>
      <c r="J57" s="103" t="s">
        <v>43</v>
      </c>
    </row>
    <row r="58" spans="1:10">
      <c r="A58" s="26" t="s">
        <v>117</v>
      </c>
      <c r="B58" s="27" t="s">
        <v>42</v>
      </c>
      <c r="C58" s="101" t="s">
        <v>118</v>
      </c>
      <c r="D58" s="102"/>
      <c r="E58" s="103" t="s">
        <v>43</v>
      </c>
      <c r="F58" s="103">
        <v>200</v>
      </c>
      <c r="G58" s="103" t="s">
        <v>43</v>
      </c>
      <c r="H58" s="103" t="s">
        <v>43</v>
      </c>
      <c r="I58" s="103">
        <v>200</v>
      </c>
      <c r="J58" s="103" t="s">
        <v>43</v>
      </c>
    </row>
    <row r="59" spans="1:10" ht="24.6" customHeight="1">
      <c r="A59" s="26" t="s">
        <v>119</v>
      </c>
      <c r="B59" s="27" t="s">
        <v>42</v>
      </c>
      <c r="C59" s="101" t="s">
        <v>120</v>
      </c>
      <c r="D59" s="102"/>
      <c r="E59" s="103" t="s">
        <v>43</v>
      </c>
      <c r="F59" s="103">
        <v>200</v>
      </c>
      <c r="G59" s="103" t="s">
        <v>43</v>
      </c>
      <c r="H59" s="103" t="s">
        <v>43</v>
      </c>
      <c r="I59" s="103">
        <v>200</v>
      </c>
      <c r="J59" s="103" t="s">
        <v>43</v>
      </c>
    </row>
    <row r="60" spans="1:10">
      <c r="A60" s="26" t="s">
        <v>121</v>
      </c>
      <c r="B60" s="27" t="s">
        <v>42</v>
      </c>
      <c r="C60" s="101" t="s">
        <v>122</v>
      </c>
      <c r="D60" s="102"/>
      <c r="E60" s="103">
        <v>7277500</v>
      </c>
      <c r="F60" s="103">
        <v>3078125.43</v>
      </c>
      <c r="G60" s="103" t="s">
        <v>43</v>
      </c>
      <c r="H60" s="103" t="s">
        <v>43</v>
      </c>
      <c r="I60" s="103">
        <v>3078125.43</v>
      </c>
      <c r="J60" s="103">
        <v>4199374.57</v>
      </c>
    </row>
    <row r="61" spans="1:10" ht="36.950000000000003" customHeight="1">
      <c r="A61" s="26" t="s">
        <v>123</v>
      </c>
      <c r="B61" s="27" t="s">
        <v>42</v>
      </c>
      <c r="C61" s="101" t="s">
        <v>124</v>
      </c>
      <c r="D61" s="102"/>
      <c r="E61" s="103">
        <v>7277500</v>
      </c>
      <c r="F61" s="103">
        <v>3078125.43</v>
      </c>
      <c r="G61" s="103" t="s">
        <v>43</v>
      </c>
      <c r="H61" s="103" t="s">
        <v>43</v>
      </c>
      <c r="I61" s="103">
        <v>3078125.43</v>
      </c>
      <c r="J61" s="103">
        <v>4199374.57</v>
      </c>
    </row>
    <row r="62" spans="1:10" ht="24.6" customHeight="1">
      <c r="A62" s="26" t="s">
        <v>125</v>
      </c>
      <c r="B62" s="27" t="s">
        <v>42</v>
      </c>
      <c r="C62" s="101" t="s">
        <v>126</v>
      </c>
      <c r="D62" s="102"/>
      <c r="E62" s="103">
        <v>3400300</v>
      </c>
      <c r="F62" s="103">
        <v>2510700</v>
      </c>
      <c r="G62" s="103" t="s">
        <v>43</v>
      </c>
      <c r="H62" s="103" t="s">
        <v>43</v>
      </c>
      <c r="I62" s="103">
        <v>2510700</v>
      </c>
      <c r="J62" s="103">
        <v>889600</v>
      </c>
    </row>
    <row r="63" spans="1:10" ht="24.6" customHeight="1">
      <c r="A63" s="26" t="s">
        <v>127</v>
      </c>
      <c r="B63" s="27" t="s">
        <v>42</v>
      </c>
      <c r="C63" s="101" t="s">
        <v>128</v>
      </c>
      <c r="D63" s="102"/>
      <c r="E63" s="103">
        <v>3400300</v>
      </c>
      <c r="F63" s="103">
        <v>2510700</v>
      </c>
      <c r="G63" s="103" t="s">
        <v>43</v>
      </c>
      <c r="H63" s="103" t="s">
        <v>43</v>
      </c>
      <c r="I63" s="103">
        <v>2510700</v>
      </c>
      <c r="J63" s="103">
        <v>889600</v>
      </c>
    </row>
    <row r="64" spans="1:10" ht="36.950000000000003" customHeight="1">
      <c r="A64" s="26" t="s">
        <v>129</v>
      </c>
      <c r="B64" s="27" t="s">
        <v>42</v>
      </c>
      <c r="C64" s="101" t="s">
        <v>130</v>
      </c>
      <c r="D64" s="102"/>
      <c r="E64" s="103">
        <v>3400300</v>
      </c>
      <c r="F64" s="103">
        <v>2510700</v>
      </c>
      <c r="G64" s="103" t="s">
        <v>43</v>
      </c>
      <c r="H64" s="103" t="s">
        <v>43</v>
      </c>
      <c r="I64" s="103">
        <v>2510700</v>
      </c>
      <c r="J64" s="103">
        <v>889600</v>
      </c>
    </row>
    <row r="65" spans="1:10" ht="24.6" customHeight="1">
      <c r="A65" s="26" t="s">
        <v>131</v>
      </c>
      <c r="B65" s="27" t="s">
        <v>42</v>
      </c>
      <c r="C65" s="101" t="s">
        <v>132</v>
      </c>
      <c r="D65" s="102"/>
      <c r="E65" s="103">
        <v>995800</v>
      </c>
      <c r="F65" s="103" t="s">
        <v>43</v>
      </c>
      <c r="G65" s="103" t="s">
        <v>43</v>
      </c>
      <c r="H65" s="103" t="s">
        <v>43</v>
      </c>
      <c r="I65" s="103" t="s">
        <v>43</v>
      </c>
      <c r="J65" s="103">
        <v>995800</v>
      </c>
    </row>
    <row r="66" spans="1:10">
      <c r="A66" s="26" t="s">
        <v>133</v>
      </c>
      <c r="B66" s="27" t="s">
        <v>42</v>
      </c>
      <c r="C66" s="101" t="s">
        <v>134</v>
      </c>
      <c r="D66" s="102"/>
      <c r="E66" s="103">
        <v>995800</v>
      </c>
      <c r="F66" s="103" t="s">
        <v>43</v>
      </c>
      <c r="G66" s="103" t="s">
        <v>43</v>
      </c>
      <c r="H66" s="103" t="s">
        <v>43</v>
      </c>
      <c r="I66" s="103" t="s">
        <v>43</v>
      </c>
      <c r="J66" s="103">
        <v>995800</v>
      </c>
    </row>
    <row r="67" spans="1:10">
      <c r="A67" s="26" t="s">
        <v>135</v>
      </c>
      <c r="B67" s="27" t="s">
        <v>42</v>
      </c>
      <c r="C67" s="101" t="s">
        <v>136</v>
      </c>
      <c r="D67" s="102"/>
      <c r="E67" s="103">
        <v>995800</v>
      </c>
      <c r="F67" s="103" t="s">
        <v>43</v>
      </c>
      <c r="G67" s="103" t="s">
        <v>43</v>
      </c>
      <c r="H67" s="103" t="s">
        <v>43</v>
      </c>
      <c r="I67" s="103" t="s">
        <v>43</v>
      </c>
      <c r="J67" s="103">
        <v>995800</v>
      </c>
    </row>
    <row r="68" spans="1:10" ht="24.6" customHeight="1">
      <c r="A68" s="26" t="s">
        <v>137</v>
      </c>
      <c r="B68" s="27" t="s">
        <v>42</v>
      </c>
      <c r="C68" s="101" t="s">
        <v>138</v>
      </c>
      <c r="D68" s="102"/>
      <c r="E68" s="103">
        <v>96300</v>
      </c>
      <c r="F68" s="103">
        <v>36010.36</v>
      </c>
      <c r="G68" s="103" t="s">
        <v>43</v>
      </c>
      <c r="H68" s="103" t="s">
        <v>43</v>
      </c>
      <c r="I68" s="103">
        <v>36010.36</v>
      </c>
      <c r="J68" s="103">
        <v>60289.64</v>
      </c>
    </row>
    <row r="69" spans="1:10" ht="36.950000000000003" customHeight="1">
      <c r="A69" s="26" t="s">
        <v>139</v>
      </c>
      <c r="B69" s="27" t="s">
        <v>42</v>
      </c>
      <c r="C69" s="101" t="s">
        <v>140</v>
      </c>
      <c r="D69" s="102"/>
      <c r="E69" s="103">
        <v>200</v>
      </c>
      <c r="F69" s="103">
        <v>200</v>
      </c>
      <c r="G69" s="103" t="s">
        <v>43</v>
      </c>
      <c r="H69" s="103" t="s">
        <v>43</v>
      </c>
      <c r="I69" s="103">
        <v>200</v>
      </c>
      <c r="J69" s="103" t="s">
        <v>43</v>
      </c>
    </row>
    <row r="70" spans="1:10" ht="36.950000000000003" customHeight="1">
      <c r="A70" s="26" t="s">
        <v>141</v>
      </c>
      <c r="B70" s="27" t="s">
        <v>42</v>
      </c>
      <c r="C70" s="101" t="s">
        <v>142</v>
      </c>
      <c r="D70" s="102"/>
      <c r="E70" s="103">
        <v>200</v>
      </c>
      <c r="F70" s="103">
        <v>200</v>
      </c>
      <c r="G70" s="103" t="s">
        <v>43</v>
      </c>
      <c r="H70" s="103" t="s">
        <v>43</v>
      </c>
      <c r="I70" s="103">
        <v>200</v>
      </c>
      <c r="J70" s="103" t="s">
        <v>43</v>
      </c>
    </row>
    <row r="71" spans="1:10" ht="36.950000000000003" customHeight="1">
      <c r="A71" s="26" t="s">
        <v>143</v>
      </c>
      <c r="B71" s="27" t="s">
        <v>42</v>
      </c>
      <c r="C71" s="101" t="s">
        <v>144</v>
      </c>
      <c r="D71" s="102"/>
      <c r="E71" s="103">
        <v>96100</v>
      </c>
      <c r="F71" s="103">
        <v>35810.36</v>
      </c>
      <c r="G71" s="103" t="s">
        <v>43</v>
      </c>
      <c r="H71" s="103" t="s">
        <v>43</v>
      </c>
      <c r="I71" s="103">
        <v>35810.36</v>
      </c>
      <c r="J71" s="103">
        <v>60289.64</v>
      </c>
    </row>
    <row r="72" spans="1:10" ht="49.15" customHeight="1">
      <c r="A72" s="26" t="s">
        <v>145</v>
      </c>
      <c r="B72" s="27" t="s">
        <v>42</v>
      </c>
      <c r="C72" s="101" t="s">
        <v>146</v>
      </c>
      <c r="D72" s="102"/>
      <c r="E72" s="103">
        <v>96100</v>
      </c>
      <c r="F72" s="103">
        <v>35810.36</v>
      </c>
      <c r="G72" s="103" t="s">
        <v>43</v>
      </c>
      <c r="H72" s="103" t="s">
        <v>43</v>
      </c>
      <c r="I72" s="103">
        <v>35810.36</v>
      </c>
      <c r="J72" s="103">
        <v>60289.64</v>
      </c>
    </row>
    <row r="73" spans="1:10">
      <c r="A73" s="26" t="s">
        <v>147</v>
      </c>
      <c r="B73" s="27" t="s">
        <v>42</v>
      </c>
      <c r="C73" s="101" t="s">
        <v>148</v>
      </c>
      <c r="D73" s="102"/>
      <c r="E73" s="103">
        <v>2785100</v>
      </c>
      <c r="F73" s="103">
        <v>531415.06999999995</v>
      </c>
      <c r="G73" s="103" t="s">
        <v>43</v>
      </c>
      <c r="H73" s="103" t="s">
        <v>43</v>
      </c>
      <c r="I73" s="103">
        <v>531415.06999999995</v>
      </c>
      <c r="J73" s="103">
        <v>2253684.9300000002</v>
      </c>
    </row>
    <row r="74" spans="1:10" ht="61.5" customHeight="1">
      <c r="A74" s="26" t="s">
        <v>149</v>
      </c>
      <c r="B74" s="27" t="s">
        <v>42</v>
      </c>
      <c r="C74" s="101" t="s">
        <v>150</v>
      </c>
      <c r="D74" s="102"/>
      <c r="E74" s="103">
        <v>1478200</v>
      </c>
      <c r="F74" s="103">
        <v>260000</v>
      </c>
      <c r="G74" s="103" t="s">
        <v>43</v>
      </c>
      <c r="H74" s="103" t="s">
        <v>43</v>
      </c>
      <c r="I74" s="103">
        <v>260000</v>
      </c>
      <c r="J74" s="103">
        <v>1218200</v>
      </c>
    </row>
    <row r="75" spans="1:10" ht="73.7" customHeight="1">
      <c r="A75" s="26" t="s">
        <v>151</v>
      </c>
      <c r="B75" s="27" t="s">
        <v>42</v>
      </c>
      <c r="C75" s="101" t="s">
        <v>152</v>
      </c>
      <c r="D75" s="102"/>
      <c r="E75" s="103">
        <v>1478200</v>
      </c>
      <c r="F75" s="103">
        <v>260000</v>
      </c>
      <c r="G75" s="103" t="s">
        <v>43</v>
      </c>
      <c r="H75" s="103" t="s">
        <v>43</v>
      </c>
      <c r="I75" s="103">
        <v>260000</v>
      </c>
      <c r="J75" s="103">
        <v>1218200</v>
      </c>
    </row>
    <row r="76" spans="1:10" ht="24.6" customHeight="1">
      <c r="A76" s="26" t="s">
        <v>153</v>
      </c>
      <c r="B76" s="27" t="s">
        <v>42</v>
      </c>
      <c r="C76" s="101" t="s">
        <v>154</v>
      </c>
      <c r="D76" s="102"/>
      <c r="E76" s="103">
        <v>1306900</v>
      </c>
      <c r="F76" s="103">
        <v>271415.07</v>
      </c>
      <c r="G76" s="103" t="s">
        <v>43</v>
      </c>
      <c r="H76" s="103" t="s">
        <v>43</v>
      </c>
      <c r="I76" s="103">
        <v>271415.07</v>
      </c>
      <c r="J76" s="103">
        <v>1035484.93</v>
      </c>
    </row>
    <row r="77" spans="1:10" ht="24.6" customHeight="1">
      <c r="A77" s="26" t="s">
        <v>155</v>
      </c>
      <c r="B77" s="27" t="s">
        <v>42</v>
      </c>
      <c r="C77" s="101" t="s">
        <v>156</v>
      </c>
      <c r="D77" s="102"/>
      <c r="E77" s="103">
        <v>1306900</v>
      </c>
      <c r="F77" s="103">
        <v>271415.07</v>
      </c>
      <c r="G77" s="103" t="s">
        <v>43</v>
      </c>
      <c r="H77" s="103" t="s">
        <v>43</v>
      </c>
      <c r="I77" s="103">
        <v>271415.07</v>
      </c>
      <c r="J77" s="103">
        <v>1035484.93</v>
      </c>
    </row>
  </sheetData>
  <mergeCells count="78"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7"/>
  <sheetViews>
    <sheetView showGridLines="0" tabSelected="1" topLeftCell="B1" workbookViewId="0">
      <selection activeCell="E13" sqref="E13:L67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157</v>
      </c>
      <c r="F2" s="6"/>
      <c r="G2" s="6"/>
      <c r="H2" s="6"/>
      <c r="I2" s="6"/>
      <c r="J2" s="6"/>
      <c r="K2" s="6" t="s">
        <v>158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5" t="s">
        <v>25</v>
      </c>
      <c r="B4" s="72" t="s">
        <v>26</v>
      </c>
      <c r="C4" s="52" t="s">
        <v>159</v>
      </c>
      <c r="D4" s="53"/>
      <c r="E4" s="51" t="s">
        <v>28</v>
      </c>
      <c r="F4" s="51" t="s">
        <v>160</v>
      </c>
      <c r="G4" s="78" t="s">
        <v>29</v>
      </c>
      <c r="H4" s="79"/>
      <c r="I4" s="79"/>
      <c r="J4" s="80"/>
      <c r="K4" s="78" t="s">
        <v>161</v>
      </c>
      <c r="L4" s="85"/>
    </row>
    <row r="5" spans="1:12" ht="12.75" customHeight="1">
      <c r="A5" s="76"/>
      <c r="B5" s="73"/>
      <c r="C5" s="54"/>
      <c r="D5" s="55"/>
      <c r="E5" s="49"/>
      <c r="F5" s="49"/>
      <c r="G5" s="81"/>
      <c r="H5" s="82"/>
      <c r="I5" s="82"/>
      <c r="J5" s="83"/>
      <c r="K5" s="81"/>
      <c r="L5" s="86"/>
    </row>
    <row r="6" spans="1:12" ht="12.75" customHeight="1">
      <c r="A6" s="76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162</v>
      </c>
      <c r="L6" s="84" t="s">
        <v>163</v>
      </c>
    </row>
    <row r="7" spans="1:12" ht="12.75" customHeight="1">
      <c r="A7" s="76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76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76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76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77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164</v>
      </c>
      <c r="L12" s="22" t="s">
        <v>165</v>
      </c>
    </row>
    <row r="13" spans="1:12" ht="15">
      <c r="A13" s="23" t="s">
        <v>166</v>
      </c>
      <c r="B13" s="24" t="s">
        <v>167</v>
      </c>
      <c r="C13" s="92" t="s">
        <v>44</v>
      </c>
      <c r="D13" s="93"/>
      <c r="E13" s="94">
        <v>11904800</v>
      </c>
      <c r="F13" s="94">
        <v>11904800</v>
      </c>
      <c r="G13" s="94">
        <v>3029117.26</v>
      </c>
      <c r="H13" s="94" t="s">
        <v>43</v>
      </c>
      <c r="I13" s="94" t="s">
        <v>43</v>
      </c>
      <c r="J13" s="94">
        <f>IF(IF(G13="-",0,G13)+IF(H13="-",0,H13)+IF(I13="-",0,I13)=0,"-",IF(G13="-",0,G13)+IF(H13="-",0,H13)+IF(I13="-",0,I13))</f>
        <v>3029117.26</v>
      </c>
      <c r="K13" s="94">
        <v>8875682.7400000002</v>
      </c>
      <c r="L13" s="94">
        <v>8875682.7400000002</v>
      </c>
    </row>
    <row r="14" spans="1:12" ht="14.25">
      <c r="A14" s="26" t="s">
        <v>45</v>
      </c>
      <c r="B14" s="27"/>
      <c r="C14" s="95"/>
      <c r="D14" s="96"/>
      <c r="E14" s="97"/>
      <c r="F14" s="97"/>
      <c r="G14" s="97"/>
      <c r="H14" s="97"/>
      <c r="I14" s="97"/>
      <c r="J14" s="97"/>
      <c r="K14" s="97"/>
      <c r="L14" s="97"/>
    </row>
    <row r="15" spans="1:12" ht="15">
      <c r="A15" s="23" t="s">
        <v>168</v>
      </c>
      <c r="B15" s="24" t="s">
        <v>167</v>
      </c>
      <c r="C15" s="92" t="s">
        <v>169</v>
      </c>
      <c r="D15" s="93"/>
      <c r="E15" s="94">
        <v>4411100</v>
      </c>
      <c r="F15" s="94">
        <v>4411100</v>
      </c>
      <c r="G15" s="94">
        <v>1412694.12</v>
      </c>
      <c r="H15" s="94" t="s">
        <v>43</v>
      </c>
      <c r="I15" s="94" t="s">
        <v>43</v>
      </c>
      <c r="J15" s="94">
        <f t="shared" ref="J15:J46" si="0">IF(IF(G15="-",0,G15)+IF(H15="-",0,H15)+IF(I15="-",0,I15)=0,"-",IF(G15="-",0,G15)+IF(H15="-",0,H15)+IF(I15="-",0,I15))</f>
        <v>1412694.12</v>
      </c>
      <c r="K15" s="94">
        <v>2998405.88</v>
      </c>
      <c r="L15" s="94">
        <v>2998405.88</v>
      </c>
    </row>
    <row r="16" spans="1:12" ht="49.15" customHeight="1">
      <c r="A16" s="23" t="s">
        <v>170</v>
      </c>
      <c r="B16" s="24" t="s">
        <v>167</v>
      </c>
      <c r="C16" s="92" t="s">
        <v>171</v>
      </c>
      <c r="D16" s="93"/>
      <c r="E16" s="94">
        <v>3898800</v>
      </c>
      <c r="F16" s="94">
        <v>3898800</v>
      </c>
      <c r="G16" s="94">
        <v>1374508.02</v>
      </c>
      <c r="H16" s="94" t="s">
        <v>43</v>
      </c>
      <c r="I16" s="94" t="s">
        <v>43</v>
      </c>
      <c r="J16" s="94">
        <f t="shared" si="0"/>
        <v>1374508.02</v>
      </c>
      <c r="K16" s="94">
        <v>2524291.98</v>
      </c>
      <c r="L16" s="94">
        <v>2524291.98</v>
      </c>
    </row>
    <row r="17" spans="1:12" ht="36.950000000000003" customHeight="1">
      <c r="A17" s="26" t="s">
        <v>172</v>
      </c>
      <c r="B17" s="27" t="s">
        <v>167</v>
      </c>
      <c r="C17" s="95" t="s">
        <v>173</v>
      </c>
      <c r="D17" s="96"/>
      <c r="E17" s="97">
        <v>90000</v>
      </c>
      <c r="F17" s="97">
        <v>90000</v>
      </c>
      <c r="G17" s="97">
        <v>57816</v>
      </c>
      <c r="H17" s="97" t="s">
        <v>43</v>
      </c>
      <c r="I17" s="97" t="s">
        <v>43</v>
      </c>
      <c r="J17" s="97">
        <f t="shared" si="0"/>
        <v>57816</v>
      </c>
      <c r="K17" s="97">
        <v>32184</v>
      </c>
      <c r="L17" s="97">
        <v>32184</v>
      </c>
    </row>
    <row r="18" spans="1:12" ht="24.6" customHeight="1">
      <c r="A18" s="26" t="s">
        <v>174</v>
      </c>
      <c r="B18" s="27" t="s">
        <v>167</v>
      </c>
      <c r="C18" s="95" t="s">
        <v>175</v>
      </c>
      <c r="D18" s="96"/>
      <c r="E18" s="97">
        <v>2409700</v>
      </c>
      <c r="F18" s="97">
        <v>2409700</v>
      </c>
      <c r="G18" s="97">
        <v>860688.59</v>
      </c>
      <c r="H18" s="97" t="s">
        <v>43</v>
      </c>
      <c r="I18" s="97" t="s">
        <v>43</v>
      </c>
      <c r="J18" s="97">
        <f t="shared" si="0"/>
        <v>860688.59</v>
      </c>
      <c r="K18" s="97">
        <v>1549011.41</v>
      </c>
      <c r="L18" s="97">
        <v>1549011.41</v>
      </c>
    </row>
    <row r="19" spans="1:12" ht="36.950000000000003" customHeight="1">
      <c r="A19" s="26" t="s">
        <v>176</v>
      </c>
      <c r="B19" s="27" t="s">
        <v>167</v>
      </c>
      <c r="C19" s="95" t="s">
        <v>177</v>
      </c>
      <c r="D19" s="96"/>
      <c r="E19" s="97">
        <v>220700</v>
      </c>
      <c r="F19" s="97">
        <v>220700</v>
      </c>
      <c r="G19" s="97">
        <v>54622.8</v>
      </c>
      <c r="H19" s="97" t="s">
        <v>43</v>
      </c>
      <c r="I19" s="97" t="s">
        <v>43</v>
      </c>
      <c r="J19" s="97">
        <f t="shared" si="0"/>
        <v>54622.8</v>
      </c>
      <c r="K19" s="97">
        <v>166077.20000000001</v>
      </c>
      <c r="L19" s="97">
        <v>166077.20000000001</v>
      </c>
    </row>
    <row r="20" spans="1:12" ht="49.15" customHeight="1">
      <c r="A20" s="26" t="s">
        <v>178</v>
      </c>
      <c r="B20" s="27" t="s">
        <v>167</v>
      </c>
      <c r="C20" s="95" t="s">
        <v>179</v>
      </c>
      <c r="D20" s="96"/>
      <c r="E20" s="97">
        <v>728300</v>
      </c>
      <c r="F20" s="97">
        <v>728300</v>
      </c>
      <c r="G20" s="97">
        <v>228177.95</v>
      </c>
      <c r="H20" s="97" t="s">
        <v>43</v>
      </c>
      <c r="I20" s="97" t="s">
        <v>43</v>
      </c>
      <c r="J20" s="97">
        <f t="shared" si="0"/>
        <v>228177.95</v>
      </c>
      <c r="K20" s="97">
        <v>500122.05</v>
      </c>
      <c r="L20" s="97">
        <v>500122.05</v>
      </c>
    </row>
    <row r="21" spans="1:12" ht="36.950000000000003" customHeight="1">
      <c r="A21" s="26" t="s">
        <v>176</v>
      </c>
      <c r="B21" s="27" t="s">
        <v>167</v>
      </c>
      <c r="C21" s="95" t="s">
        <v>180</v>
      </c>
      <c r="D21" s="96"/>
      <c r="E21" s="97">
        <v>3000</v>
      </c>
      <c r="F21" s="97">
        <v>3000</v>
      </c>
      <c r="G21" s="97" t="s">
        <v>43</v>
      </c>
      <c r="H21" s="97" t="s">
        <v>43</v>
      </c>
      <c r="I21" s="97" t="s">
        <v>43</v>
      </c>
      <c r="J21" s="97" t="str">
        <f t="shared" si="0"/>
        <v>-</v>
      </c>
      <c r="K21" s="97">
        <v>3000</v>
      </c>
      <c r="L21" s="97">
        <v>3000</v>
      </c>
    </row>
    <row r="22" spans="1:12" ht="36.950000000000003" customHeight="1">
      <c r="A22" s="26" t="s">
        <v>172</v>
      </c>
      <c r="B22" s="27" t="s">
        <v>167</v>
      </c>
      <c r="C22" s="95" t="s">
        <v>181</v>
      </c>
      <c r="D22" s="96"/>
      <c r="E22" s="97">
        <v>347400</v>
      </c>
      <c r="F22" s="97">
        <v>347400</v>
      </c>
      <c r="G22" s="97">
        <v>103002.52</v>
      </c>
      <c r="H22" s="97" t="s">
        <v>43</v>
      </c>
      <c r="I22" s="97" t="s">
        <v>43</v>
      </c>
      <c r="J22" s="97">
        <f t="shared" si="0"/>
        <v>103002.52</v>
      </c>
      <c r="K22" s="97">
        <v>244397.48</v>
      </c>
      <c r="L22" s="97">
        <v>244397.48</v>
      </c>
    </row>
    <row r="23" spans="1:12" ht="14.25">
      <c r="A23" s="26" t="s">
        <v>182</v>
      </c>
      <c r="B23" s="27" t="s">
        <v>167</v>
      </c>
      <c r="C23" s="95" t="s">
        <v>183</v>
      </c>
      <c r="D23" s="96"/>
      <c r="E23" s="97">
        <v>70100</v>
      </c>
      <c r="F23" s="97">
        <v>70100</v>
      </c>
      <c r="G23" s="97">
        <v>55300.160000000003</v>
      </c>
      <c r="H23" s="97" t="s">
        <v>43</v>
      </c>
      <c r="I23" s="97" t="s">
        <v>43</v>
      </c>
      <c r="J23" s="97">
        <f t="shared" si="0"/>
        <v>55300.160000000003</v>
      </c>
      <c r="K23" s="97">
        <v>14799.84</v>
      </c>
      <c r="L23" s="97">
        <v>14799.84</v>
      </c>
    </row>
    <row r="24" spans="1:12" ht="36.950000000000003" customHeight="1">
      <c r="A24" s="26" t="s">
        <v>172</v>
      </c>
      <c r="B24" s="27" t="s">
        <v>167</v>
      </c>
      <c r="C24" s="95" t="s">
        <v>184</v>
      </c>
      <c r="D24" s="96"/>
      <c r="E24" s="97">
        <v>200</v>
      </c>
      <c r="F24" s="97">
        <v>200</v>
      </c>
      <c r="G24" s="97">
        <v>200</v>
      </c>
      <c r="H24" s="97" t="s">
        <v>43</v>
      </c>
      <c r="I24" s="97" t="s">
        <v>43</v>
      </c>
      <c r="J24" s="97">
        <f t="shared" si="0"/>
        <v>200</v>
      </c>
      <c r="K24" s="97"/>
      <c r="L24" s="97"/>
    </row>
    <row r="25" spans="1:12" ht="14.25">
      <c r="A25" s="26" t="s">
        <v>147</v>
      </c>
      <c r="B25" s="27" t="s">
        <v>167</v>
      </c>
      <c r="C25" s="95" t="s">
        <v>185</v>
      </c>
      <c r="D25" s="96"/>
      <c r="E25" s="97">
        <v>29400</v>
      </c>
      <c r="F25" s="97">
        <v>29400</v>
      </c>
      <c r="G25" s="97">
        <v>14700</v>
      </c>
      <c r="H25" s="97" t="s">
        <v>43</v>
      </c>
      <c r="I25" s="97" t="s">
        <v>43</v>
      </c>
      <c r="J25" s="97">
        <f t="shared" si="0"/>
        <v>14700</v>
      </c>
      <c r="K25" s="97">
        <v>14700</v>
      </c>
      <c r="L25" s="97">
        <v>14700</v>
      </c>
    </row>
    <row r="26" spans="1:12" ht="24.6" customHeight="1">
      <c r="A26" s="23" t="s">
        <v>186</v>
      </c>
      <c r="B26" s="24" t="s">
        <v>167</v>
      </c>
      <c r="C26" s="92" t="s">
        <v>187</v>
      </c>
      <c r="D26" s="93"/>
      <c r="E26" s="94">
        <v>444300</v>
      </c>
      <c r="F26" s="94">
        <v>444300</v>
      </c>
      <c r="G26" s="94" t="s">
        <v>43</v>
      </c>
      <c r="H26" s="94" t="s">
        <v>43</v>
      </c>
      <c r="I26" s="94" t="s">
        <v>43</v>
      </c>
      <c r="J26" s="94" t="str">
        <f t="shared" si="0"/>
        <v>-</v>
      </c>
      <c r="K26" s="94">
        <v>444300</v>
      </c>
      <c r="L26" s="94">
        <v>444300</v>
      </c>
    </row>
    <row r="27" spans="1:12" ht="14.25">
      <c r="A27" s="26" t="s">
        <v>188</v>
      </c>
      <c r="B27" s="27" t="s">
        <v>167</v>
      </c>
      <c r="C27" s="95" t="s">
        <v>189</v>
      </c>
      <c r="D27" s="96"/>
      <c r="E27" s="97">
        <v>444300</v>
      </c>
      <c r="F27" s="97">
        <v>444300</v>
      </c>
      <c r="G27" s="97" t="s">
        <v>43</v>
      </c>
      <c r="H27" s="97" t="s">
        <v>43</v>
      </c>
      <c r="I27" s="97" t="s">
        <v>43</v>
      </c>
      <c r="J27" s="97" t="str">
        <f t="shared" si="0"/>
        <v>-</v>
      </c>
      <c r="K27" s="97">
        <v>444300</v>
      </c>
      <c r="L27" s="97">
        <v>444300</v>
      </c>
    </row>
    <row r="28" spans="1:12" ht="15">
      <c r="A28" s="23" t="s">
        <v>190</v>
      </c>
      <c r="B28" s="24" t="s">
        <v>167</v>
      </c>
      <c r="C28" s="92" t="s">
        <v>191</v>
      </c>
      <c r="D28" s="93"/>
      <c r="E28" s="94">
        <v>68000</v>
      </c>
      <c r="F28" s="94">
        <v>68000</v>
      </c>
      <c r="G28" s="94">
        <v>38186.1</v>
      </c>
      <c r="H28" s="94" t="s">
        <v>43</v>
      </c>
      <c r="I28" s="94" t="s">
        <v>43</v>
      </c>
      <c r="J28" s="94">
        <f t="shared" si="0"/>
        <v>38186.1</v>
      </c>
      <c r="K28" s="94">
        <v>29813.9</v>
      </c>
      <c r="L28" s="94">
        <v>29813.9</v>
      </c>
    </row>
    <row r="29" spans="1:12" ht="36.950000000000003" customHeight="1">
      <c r="A29" s="26" t="s">
        <v>172</v>
      </c>
      <c r="B29" s="27" t="s">
        <v>167</v>
      </c>
      <c r="C29" s="95" t="s">
        <v>192</v>
      </c>
      <c r="D29" s="96"/>
      <c r="E29" s="97">
        <v>1000</v>
      </c>
      <c r="F29" s="97">
        <v>1000</v>
      </c>
      <c r="G29" s="97" t="s">
        <v>43</v>
      </c>
      <c r="H29" s="97" t="s">
        <v>43</v>
      </c>
      <c r="I29" s="97" t="s">
        <v>43</v>
      </c>
      <c r="J29" s="97" t="str">
        <f t="shared" si="0"/>
        <v>-</v>
      </c>
      <c r="K29" s="97">
        <v>1000</v>
      </c>
      <c r="L29" s="97">
        <v>1000</v>
      </c>
    </row>
    <row r="30" spans="1:12" ht="36.950000000000003" customHeight="1">
      <c r="A30" s="26" t="s">
        <v>172</v>
      </c>
      <c r="B30" s="27" t="s">
        <v>167</v>
      </c>
      <c r="C30" s="95" t="s">
        <v>193</v>
      </c>
      <c r="D30" s="96"/>
      <c r="E30" s="97">
        <v>1000</v>
      </c>
      <c r="F30" s="97">
        <v>1000</v>
      </c>
      <c r="G30" s="97" t="s">
        <v>43</v>
      </c>
      <c r="H30" s="97" t="s">
        <v>43</v>
      </c>
      <c r="I30" s="97" t="s">
        <v>43</v>
      </c>
      <c r="J30" s="97" t="str">
        <f t="shared" si="0"/>
        <v>-</v>
      </c>
      <c r="K30" s="97">
        <v>1000</v>
      </c>
      <c r="L30" s="97">
        <v>1000</v>
      </c>
    </row>
    <row r="31" spans="1:12" ht="36.950000000000003" customHeight="1">
      <c r="A31" s="26" t="s">
        <v>172</v>
      </c>
      <c r="B31" s="27" t="s">
        <v>167</v>
      </c>
      <c r="C31" s="95" t="s">
        <v>194</v>
      </c>
      <c r="D31" s="96"/>
      <c r="E31" s="97">
        <v>1000</v>
      </c>
      <c r="F31" s="97">
        <v>1000</v>
      </c>
      <c r="G31" s="97" t="s">
        <v>43</v>
      </c>
      <c r="H31" s="97" t="s">
        <v>43</v>
      </c>
      <c r="I31" s="97" t="s">
        <v>43</v>
      </c>
      <c r="J31" s="97" t="str">
        <f t="shared" si="0"/>
        <v>-</v>
      </c>
      <c r="K31" s="97">
        <v>1000</v>
      </c>
      <c r="L31" s="97">
        <v>1000</v>
      </c>
    </row>
    <row r="32" spans="1:12" ht="36.950000000000003" customHeight="1">
      <c r="A32" s="26" t="s">
        <v>172</v>
      </c>
      <c r="B32" s="27" t="s">
        <v>167</v>
      </c>
      <c r="C32" s="95" t="s">
        <v>195</v>
      </c>
      <c r="D32" s="96"/>
      <c r="E32" s="97">
        <v>25000</v>
      </c>
      <c r="F32" s="97">
        <v>25000</v>
      </c>
      <c r="G32" s="97">
        <v>14700</v>
      </c>
      <c r="H32" s="97" t="s">
        <v>43</v>
      </c>
      <c r="I32" s="97" t="s">
        <v>43</v>
      </c>
      <c r="J32" s="97">
        <f t="shared" si="0"/>
        <v>14700</v>
      </c>
      <c r="K32" s="97">
        <v>10300</v>
      </c>
      <c r="L32" s="97">
        <v>10300</v>
      </c>
    </row>
    <row r="33" spans="1:12" ht="24.6" customHeight="1">
      <c r="A33" s="26" t="s">
        <v>196</v>
      </c>
      <c r="B33" s="27" t="s">
        <v>167</v>
      </c>
      <c r="C33" s="95" t="s">
        <v>197</v>
      </c>
      <c r="D33" s="96"/>
      <c r="E33" s="97">
        <v>10000</v>
      </c>
      <c r="F33" s="97">
        <v>10000</v>
      </c>
      <c r="G33" s="97">
        <v>2400</v>
      </c>
      <c r="H33" s="97" t="s">
        <v>43</v>
      </c>
      <c r="I33" s="97" t="s">
        <v>43</v>
      </c>
      <c r="J33" s="97">
        <f t="shared" si="0"/>
        <v>2400</v>
      </c>
      <c r="K33" s="97">
        <v>7600</v>
      </c>
      <c r="L33" s="97">
        <v>7600</v>
      </c>
    </row>
    <row r="34" spans="1:12" ht="14.25">
      <c r="A34" s="26" t="s">
        <v>198</v>
      </c>
      <c r="B34" s="27" t="s">
        <v>167</v>
      </c>
      <c r="C34" s="95" t="s">
        <v>199</v>
      </c>
      <c r="D34" s="96"/>
      <c r="E34" s="97">
        <v>5000</v>
      </c>
      <c r="F34" s="97">
        <v>5000</v>
      </c>
      <c r="G34" s="97">
        <v>1086</v>
      </c>
      <c r="H34" s="97" t="s">
        <v>43</v>
      </c>
      <c r="I34" s="97" t="s">
        <v>43</v>
      </c>
      <c r="J34" s="97">
        <f t="shared" si="0"/>
        <v>1086</v>
      </c>
      <c r="K34" s="97">
        <v>3914</v>
      </c>
      <c r="L34" s="97">
        <v>3914</v>
      </c>
    </row>
    <row r="35" spans="1:12" ht="14.25">
      <c r="A35" s="26" t="s">
        <v>200</v>
      </c>
      <c r="B35" s="27" t="s">
        <v>167</v>
      </c>
      <c r="C35" s="95" t="s">
        <v>201</v>
      </c>
      <c r="D35" s="96"/>
      <c r="E35" s="97">
        <v>25000</v>
      </c>
      <c r="F35" s="97">
        <v>25000</v>
      </c>
      <c r="G35" s="97">
        <v>20000.099999999999</v>
      </c>
      <c r="H35" s="97" t="s">
        <v>43</v>
      </c>
      <c r="I35" s="97" t="s">
        <v>43</v>
      </c>
      <c r="J35" s="97">
        <f t="shared" si="0"/>
        <v>20000.099999999999</v>
      </c>
      <c r="K35" s="97">
        <v>4999.8999999999996</v>
      </c>
      <c r="L35" s="97">
        <v>4999.8999999999996</v>
      </c>
    </row>
    <row r="36" spans="1:12" ht="15">
      <c r="A36" s="23" t="s">
        <v>202</v>
      </c>
      <c r="B36" s="24" t="s">
        <v>167</v>
      </c>
      <c r="C36" s="92" t="s">
        <v>203</v>
      </c>
      <c r="D36" s="93"/>
      <c r="E36" s="94">
        <v>96100</v>
      </c>
      <c r="F36" s="94">
        <v>96100</v>
      </c>
      <c r="G36" s="94">
        <v>35810.36</v>
      </c>
      <c r="H36" s="94" t="s">
        <v>43</v>
      </c>
      <c r="I36" s="94" t="s">
        <v>43</v>
      </c>
      <c r="J36" s="94">
        <f t="shared" si="0"/>
        <v>35810.36</v>
      </c>
      <c r="K36" s="94">
        <v>60289.64</v>
      </c>
      <c r="L36" s="94">
        <v>60289.64</v>
      </c>
    </row>
    <row r="37" spans="1:12" ht="15">
      <c r="A37" s="23" t="s">
        <v>204</v>
      </c>
      <c r="B37" s="24" t="s">
        <v>167</v>
      </c>
      <c r="C37" s="92" t="s">
        <v>205</v>
      </c>
      <c r="D37" s="93"/>
      <c r="E37" s="94">
        <v>96100</v>
      </c>
      <c r="F37" s="94">
        <v>96100</v>
      </c>
      <c r="G37" s="94">
        <v>35810.36</v>
      </c>
      <c r="H37" s="94" t="s">
        <v>43</v>
      </c>
      <c r="I37" s="94" t="s">
        <v>43</v>
      </c>
      <c r="J37" s="94">
        <f t="shared" si="0"/>
        <v>35810.36</v>
      </c>
      <c r="K37" s="94">
        <v>60289.64</v>
      </c>
      <c r="L37" s="94">
        <v>60289.64</v>
      </c>
    </row>
    <row r="38" spans="1:12" ht="24.6" customHeight="1">
      <c r="A38" s="26" t="s">
        <v>174</v>
      </c>
      <c r="B38" s="27" t="s">
        <v>167</v>
      </c>
      <c r="C38" s="95" t="s">
        <v>206</v>
      </c>
      <c r="D38" s="96"/>
      <c r="E38" s="97">
        <v>73800</v>
      </c>
      <c r="F38" s="97">
        <v>73800</v>
      </c>
      <c r="G38" s="97">
        <v>28084</v>
      </c>
      <c r="H38" s="97" t="s">
        <v>43</v>
      </c>
      <c r="I38" s="97" t="s">
        <v>43</v>
      </c>
      <c r="J38" s="97">
        <f t="shared" si="0"/>
        <v>28084</v>
      </c>
      <c r="K38" s="97">
        <v>45716</v>
      </c>
      <c r="L38" s="97">
        <v>45716</v>
      </c>
    </row>
    <row r="39" spans="1:12" ht="49.15" customHeight="1">
      <c r="A39" s="26" t="s">
        <v>178</v>
      </c>
      <c r="B39" s="27" t="s">
        <v>167</v>
      </c>
      <c r="C39" s="95" t="s">
        <v>207</v>
      </c>
      <c r="D39" s="96"/>
      <c r="E39" s="97">
        <v>22300</v>
      </c>
      <c r="F39" s="97">
        <v>22300</v>
      </c>
      <c r="G39" s="97">
        <v>7726.36</v>
      </c>
      <c r="H39" s="97" t="s">
        <v>43</v>
      </c>
      <c r="I39" s="97" t="s">
        <v>43</v>
      </c>
      <c r="J39" s="97">
        <f t="shared" si="0"/>
        <v>7726.36</v>
      </c>
      <c r="K39" s="97">
        <v>14573.64</v>
      </c>
      <c r="L39" s="97">
        <v>14573.64</v>
      </c>
    </row>
    <row r="40" spans="1:12" ht="24.6" customHeight="1">
      <c r="A40" s="23" t="s">
        <v>208</v>
      </c>
      <c r="B40" s="24" t="s">
        <v>167</v>
      </c>
      <c r="C40" s="92" t="s">
        <v>209</v>
      </c>
      <c r="D40" s="93"/>
      <c r="E40" s="94">
        <v>67000</v>
      </c>
      <c r="F40" s="94">
        <v>67000</v>
      </c>
      <c r="G40" s="94">
        <v>15900</v>
      </c>
      <c r="H40" s="94" t="s">
        <v>43</v>
      </c>
      <c r="I40" s="94" t="s">
        <v>43</v>
      </c>
      <c r="J40" s="94">
        <f t="shared" si="0"/>
        <v>15900</v>
      </c>
      <c r="K40" s="94">
        <v>51100</v>
      </c>
      <c r="L40" s="94">
        <v>51100</v>
      </c>
    </row>
    <row r="41" spans="1:12" ht="15">
      <c r="A41" s="23" t="s">
        <v>210</v>
      </c>
      <c r="B41" s="24" t="s">
        <v>167</v>
      </c>
      <c r="C41" s="92" t="s">
        <v>211</v>
      </c>
      <c r="D41" s="93"/>
      <c r="E41" s="94">
        <v>67000</v>
      </c>
      <c r="F41" s="94">
        <v>67000</v>
      </c>
      <c r="G41" s="94">
        <v>15900</v>
      </c>
      <c r="H41" s="94" t="s">
        <v>43</v>
      </c>
      <c r="I41" s="94" t="s">
        <v>43</v>
      </c>
      <c r="J41" s="94">
        <f t="shared" si="0"/>
        <v>15900</v>
      </c>
      <c r="K41" s="94">
        <v>51100</v>
      </c>
      <c r="L41" s="94">
        <v>51100</v>
      </c>
    </row>
    <row r="42" spans="1:12" ht="36.950000000000003" customHeight="1">
      <c r="A42" s="26" t="s">
        <v>172</v>
      </c>
      <c r="B42" s="27" t="s">
        <v>167</v>
      </c>
      <c r="C42" s="95" t="s">
        <v>212</v>
      </c>
      <c r="D42" s="96"/>
      <c r="E42" s="97">
        <v>67000</v>
      </c>
      <c r="F42" s="97">
        <v>67000</v>
      </c>
      <c r="G42" s="97">
        <v>15900</v>
      </c>
      <c r="H42" s="97" t="s">
        <v>43</v>
      </c>
      <c r="I42" s="97" t="s">
        <v>43</v>
      </c>
      <c r="J42" s="97">
        <f t="shared" si="0"/>
        <v>15900</v>
      </c>
      <c r="K42" s="97">
        <v>51100</v>
      </c>
      <c r="L42" s="97">
        <v>51100</v>
      </c>
    </row>
    <row r="43" spans="1:12" ht="15">
      <c r="A43" s="23" t="s">
        <v>213</v>
      </c>
      <c r="B43" s="24" t="s">
        <v>167</v>
      </c>
      <c r="C43" s="92" t="s">
        <v>214</v>
      </c>
      <c r="D43" s="93"/>
      <c r="E43" s="94">
        <v>2510600</v>
      </c>
      <c r="F43" s="94">
        <v>2510600</v>
      </c>
      <c r="G43" s="94">
        <v>329600</v>
      </c>
      <c r="H43" s="94" t="s">
        <v>43</v>
      </c>
      <c r="I43" s="94" t="s">
        <v>43</v>
      </c>
      <c r="J43" s="94">
        <f t="shared" si="0"/>
        <v>329600</v>
      </c>
      <c r="K43" s="94">
        <v>2181000</v>
      </c>
      <c r="L43" s="94">
        <v>2181000</v>
      </c>
    </row>
    <row r="44" spans="1:12" ht="15">
      <c r="A44" s="23" t="s">
        <v>215</v>
      </c>
      <c r="B44" s="24" t="s">
        <v>167</v>
      </c>
      <c r="C44" s="92" t="s">
        <v>216</v>
      </c>
      <c r="D44" s="93"/>
      <c r="E44" s="94">
        <v>1132400</v>
      </c>
      <c r="F44" s="94">
        <v>1132400</v>
      </c>
      <c r="G44" s="94">
        <v>69600</v>
      </c>
      <c r="H44" s="94" t="s">
        <v>43</v>
      </c>
      <c r="I44" s="94" t="s">
        <v>43</v>
      </c>
      <c r="J44" s="94">
        <f t="shared" si="0"/>
        <v>69600</v>
      </c>
      <c r="K44" s="94">
        <v>1062800</v>
      </c>
      <c r="L44" s="94">
        <v>1062800</v>
      </c>
    </row>
    <row r="45" spans="1:12" ht="36.950000000000003" customHeight="1">
      <c r="A45" s="26" t="s">
        <v>172</v>
      </c>
      <c r="B45" s="27" t="s">
        <v>167</v>
      </c>
      <c r="C45" s="95" t="s">
        <v>217</v>
      </c>
      <c r="D45" s="96"/>
      <c r="E45" s="97">
        <v>69600</v>
      </c>
      <c r="F45" s="97">
        <v>69600</v>
      </c>
      <c r="G45" s="97">
        <v>69600</v>
      </c>
      <c r="H45" s="97" t="s">
        <v>43</v>
      </c>
      <c r="I45" s="97" t="s">
        <v>43</v>
      </c>
      <c r="J45" s="97">
        <f t="shared" si="0"/>
        <v>69600</v>
      </c>
      <c r="K45" s="97"/>
      <c r="L45" s="97"/>
    </row>
    <row r="46" spans="1:12" ht="36.950000000000003" customHeight="1">
      <c r="A46" s="26" t="s">
        <v>172</v>
      </c>
      <c r="B46" s="27" t="s">
        <v>167</v>
      </c>
      <c r="C46" s="95" t="s">
        <v>218</v>
      </c>
      <c r="D46" s="96"/>
      <c r="E46" s="97">
        <v>1062800</v>
      </c>
      <c r="F46" s="97">
        <v>1062800</v>
      </c>
      <c r="G46" s="97" t="s">
        <v>43</v>
      </c>
      <c r="H46" s="97" t="s">
        <v>43</v>
      </c>
      <c r="I46" s="97" t="s">
        <v>43</v>
      </c>
      <c r="J46" s="97" t="str">
        <f t="shared" si="0"/>
        <v>-</v>
      </c>
      <c r="K46" s="97">
        <v>1062800</v>
      </c>
      <c r="L46" s="97">
        <v>1062800</v>
      </c>
    </row>
    <row r="47" spans="1:12" ht="15">
      <c r="A47" s="23" t="s">
        <v>219</v>
      </c>
      <c r="B47" s="24" t="s">
        <v>167</v>
      </c>
      <c r="C47" s="92" t="s">
        <v>220</v>
      </c>
      <c r="D47" s="93"/>
      <c r="E47" s="94">
        <v>1378200</v>
      </c>
      <c r="F47" s="94">
        <v>1378200</v>
      </c>
      <c r="G47" s="94">
        <v>260000</v>
      </c>
      <c r="H47" s="94" t="s">
        <v>43</v>
      </c>
      <c r="I47" s="94" t="s">
        <v>43</v>
      </c>
      <c r="J47" s="94">
        <f t="shared" ref="J47:J78" si="1">IF(IF(G47="-",0,G47)+IF(H47="-",0,H47)+IF(I47="-",0,I47)=0,"-",IF(G47="-",0,G47)+IF(H47="-",0,H47)+IF(I47="-",0,I47))</f>
        <v>260000</v>
      </c>
      <c r="K47" s="94">
        <v>1118200</v>
      </c>
      <c r="L47" s="94">
        <v>1118200</v>
      </c>
    </row>
    <row r="48" spans="1:12" ht="36.950000000000003" customHeight="1">
      <c r="A48" s="26" t="s">
        <v>172</v>
      </c>
      <c r="B48" s="27" t="s">
        <v>167</v>
      </c>
      <c r="C48" s="95" t="s">
        <v>221</v>
      </c>
      <c r="D48" s="96"/>
      <c r="E48" s="97">
        <v>1378200</v>
      </c>
      <c r="F48" s="97">
        <v>1378200</v>
      </c>
      <c r="G48" s="97">
        <v>260000</v>
      </c>
      <c r="H48" s="97" t="s">
        <v>43</v>
      </c>
      <c r="I48" s="97" t="s">
        <v>43</v>
      </c>
      <c r="J48" s="97">
        <f t="shared" si="1"/>
        <v>260000</v>
      </c>
      <c r="K48" s="97">
        <v>1118200</v>
      </c>
      <c r="L48" s="97">
        <v>1118200</v>
      </c>
    </row>
    <row r="49" spans="1:12" ht="15">
      <c r="A49" s="23" t="s">
        <v>222</v>
      </c>
      <c r="B49" s="24" t="s">
        <v>167</v>
      </c>
      <c r="C49" s="92" t="s">
        <v>223</v>
      </c>
      <c r="D49" s="93"/>
      <c r="E49" s="94">
        <v>266700</v>
      </c>
      <c r="F49" s="94">
        <v>266700</v>
      </c>
      <c r="G49" s="94">
        <v>96824.25</v>
      </c>
      <c r="H49" s="94" t="s">
        <v>43</v>
      </c>
      <c r="I49" s="94" t="s">
        <v>43</v>
      </c>
      <c r="J49" s="94">
        <f t="shared" si="1"/>
        <v>96824.25</v>
      </c>
      <c r="K49" s="94">
        <v>169875.75</v>
      </c>
      <c r="L49" s="94">
        <v>169875.75</v>
      </c>
    </row>
    <row r="50" spans="1:12" ht="15">
      <c r="A50" s="23" t="s">
        <v>224</v>
      </c>
      <c r="B50" s="24" t="s">
        <v>167</v>
      </c>
      <c r="C50" s="92" t="s">
        <v>225</v>
      </c>
      <c r="D50" s="93"/>
      <c r="E50" s="94">
        <v>138900</v>
      </c>
      <c r="F50" s="94">
        <v>138900</v>
      </c>
      <c r="G50" s="94">
        <v>7154.96</v>
      </c>
      <c r="H50" s="94" t="s">
        <v>43</v>
      </c>
      <c r="I50" s="94" t="s">
        <v>43</v>
      </c>
      <c r="J50" s="94">
        <f t="shared" si="1"/>
        <v>7154.96</v>
      </c>
      <c r="K50" s="94">
        <v>131745.04</v>
      </c>
      <c r="L50" s="94">
        <v>131745.04</v>
      </c>
    </row>
    <row r="51" spans="1:12" ht="36.950000000000003" customHeight="1">
      <c r="A51" s="26" t="s">
        <v>172</v>
      </c>
      <c r="B51" s="27" t="s">
        <v>167</v>
      </c>
      <c r="C51" s="95" t="s">
        <v>226</v>
      </c>
      <c r="D51" s="96"/>
      <c r="E51" s="97">
        <v>38900</v>
      </c>
      <c r="F51" s="97">
        <v>38900</v>
      </c>
      <c r="G51" s="97">
        <v>7154.96</v>
      </c>
      <c r="H51" s="97" t="s">
        <v>43</v>
      </c>
      <c r="I51" s="97" t="s">
        <v>43</v>
      </c>
      <c r="J51" s="97">
        <f t="shared" si="1"/>
        <v>7154.96</v>
      </c>
      <c r="K51" s="97">
        <v>31745.040000000001</v>
      </c>
      <c r="L51" s="97">
        <v>31745.040000000001</v>
      </c>
    </row>
    <row r="52" spans="1:12" ht="36.950000000000003" customHeight="1">
      <c r="A52" s="26" t="s">
        <v>172</v>
      </c>
      <c r="B52" s="27" t="s">
        <v>167</v>
      </c>
      <c r="C52" s="95" t="s">
        <v>227</v>
      </c>
      <c r="D52" s="96"/>
      <c r="E52" s="97">
        <v>100000</v>
      </c>
      <c r="F52" s="97">
        <v>100000</v>
      </c>
      <c r="G52" s="97" t="s">
        <v>43</v>
      </c>
      <c r="H52" s="97" t="s">
        <v>43</v>
      </c>
      <c r="I52" s="97" t="s">
        <v>43</v>
      </c>
      <c r="J52" s="97" t="str">
        <f t="shared" si="1"/>
        <v>-</v>
      </c>
      <c r="K52" s="97">
        <v>100000</v>
      </c>
      <c r="L52" s="97">
        <v>100000</v>
      </c>
    </row>
    <row r="53" spans="1:12" ht="15">
      <c r="A53" s="23" t="s">
        <v>228</v>
      </c>
      <c r="B53" s="24" t="s">
        <v>167</v>
      </c>
      <c r="C53" s="92" t="s">
        <v>229</v>
      </c>
      <c r="D53" s="93"/>
      <c r="E53" s="94">
        <v>127800</v>
      </c>
      <c r="F53" s="94">
        <v>127800</v>
      </c>
      <c r="G53" s="94">
        <v>89669.29</v>
      </c>
      <c r="H53" s="94" t="s">
        <v>43</v>
      </c>
      <c r="I53" s="94" t="s">
        <v>43</v>
      </c>
      <c r="J53" s="94">
        <f t="shared" si="1"/>
        <v>89669.29</v>
      </c>
      <c r="K53" s="94">
        <v>38130.71</v>
      </c>
      <c r="L53" s="94">
        <v>38130.71</v>
      </c>
    </row>
    <row r="54" spans="1:12" ht="36.950000000000003" customHeight="1">
      <c r="A54" s="26" t="s">
        <v>172</v>
      </c>
      <c r="B54" s="27" t="s">
        <v>167</v>
      </c>
      <c r="C54" s="95" t="s">
        <v>230</v>
      </c>
      <c r="D54" s="96"/>
      <c r="E54" s="97">
        <v>25000</v>
      </c>
      <c r="F54" s="97">
        <v>25000</v>
      </c>
      <c r="G54" s="97" t="s">
        <v>43</v>
      </c>
      <c r="H54" s="97" t="s">
        <v>43</v>
      </c>
      <c r="I54" s="97" t="s">
        <v>43</v>
      </c>
      <c r="J54" s="97" t="str">
        <f t="shared" si="1"/>
        <v>-</v>
      </c>
      <c r="K54" s="97">
        <v>25000</v>
      </c>
      <c r="L54" s="97">
        <v>25000</v>
      </c>
    </row>
    <row r="55" spans="1:12" ht="14.25">
      <c r="A55" s="26" t="s">
        <v>182</v>
      </c>
      <c r="B55" s="27" t="s">
        <v>167</v>
      </c>
      <c r="C55" s="95" t="s">
        <v>231</v>
      </c>
      <c r="D55" s="96"/>
      <c r="E55" s="97">
        <v>85300</v>
      </c>
      <c r="F55" s="97">
        <v>85300</v>
      </c>
      <c r="G55" s="97">
        <v>83169.31</v>
      </c>
      <c r="H55" s="97" t="s">
        <v>43</v>
      </c>
      <c r="I55" s="97" t="s">
        <v>43</v>
      </c>
      <c r="J55" s="97">
        <f t="shared" si="1"/>
        <v>83169.31</v>
      </c>
      <c r="K55" s="97">
        <v>2130.69</v>
      </c>
      <c r="L55" s="97">
        <v>2130.69</v>
      </c>
    </row>
    <row r="56" spans="1:12" ht="36.950000000000003" customHeight="1">
      <c r="A56" s="26" t="s">
        <v>172</v>
      </c>
      <c r="B56" s="27" t="s">
        <v>167</v>
      </c>
      <c r="C56" s="95" t="s">
        <v>232</v>
      </c>
      <c r="D56" s="96"/>
      <c r="E56" s="97">
        <v>17500</v>
      </c>
      <c r="F56" s="97">
        <v>17500</v>
      </c>
      <c r="G56" s="97">
        <v>6499.98</v>
      </c>
      <c r="H56" s="97" t="s">
        <v>43</v>
      </c>
      <c r="I56" s="97" t="s">
        <v>43</v>
      </c>
      <c r="J56" s="97">
        <f t="shared" si="1"/>
        <v>6499.98</v>
      </c>
      <c r="K56" s="97">
        <v>11000.02</v>
      </c>
      <c r="L56" s="97">
        <v>11000.02</v>
      </c>
    </row>
    <row r="57" spans="1:12" ht="15">
      <c r="A57" s="23" t="s">
        <v>233</v>
      </c>
      <c r="B57" s="24" t="s">
        <v>167</v>
      </c>
      <c r="C57" s="92" t="s">
        <v>234</v>
      </c>
      <c r="D57" s="93"/>
      <c r="E57" s="94">
        <v>10000</v>
      </c>
      <c r="F57" s="94">
        <v>10000</v>
      </c>
      <c r="G57" s="94">
        <v>5000</v>
      </c>
      <c r="H57" s="94" t="s">
        <v>43</v>
      </c>
      <c r="I57" s="94" t="s">
        <v>43</v>
      </c>
      <c r="J57" s="94">
        <f t="shared" si="1"/>
        <v>5000</v>
      </c>
      <c r="K57" s="94">
        <v>5000</v>
      </c>
      <c r="L57" s="94">
        <v>5000</v>
      </c>
    </row>
    <row r="58" spans="1:12" ht="24.6" customHeight="1">
      <c r="A58" s="23" t="s">
        <v>235</v>
      </c>
      <c r="B58" s="24" t="s">
        <v>167</v>
      </c>
      <c r="C58" s="92" t="s">
        <v>236</v>
      </c>
      <c r="D58" s="93"/>
      <c r="E58" s="94">
        <v>10000</v>
      </c>
      <c r="F58" s="94">
        <v>10000</v>
      </c>
      <c r="G58" s="94">
        <v>5000</v>
      </c>
      <c r="H58" s="94" t="s">
        <v>43</v>
      </c>
      <c r="I58" s="94" t="s">
        <v>43</v>
      </c>
      <c r="J58" s="94">
        <f t="shared" si="1"/>
        <v>5000</v>
      </c>
      <c r="K58" s="94">
        <v>5000</v>
      </c>
      <c r="L58" s="94">
        <v>5000</v>
      </c>
    </row>
    <row r="59" spans="1:12" ht="36.950000000000003" customHeight="1">
      <c r="A59" s="26" t="s">
        <v>172</v>
      </c>
      <c r="B59" s="27" t="s">
        <v>167</v>
      </c>
      <c r="C59" s="95" t="s">
        <v>237</v>
      </c>
      <c r="D59" s="96"/>
      <c r="E59" s="97">
        <v>10000</v>
      </c>
      <c r="F59" s="97">
        <v>10000</v>
      </c>
      <c r="G59" s="97">
        <v>5000</v>
      </c>
      <c r="H59" s="97" t="s">
        <v>43</v>
      </c>
      <c r="I59" s="97" t="s">
        <v>43</v>
      </c>
      <c r="J59" s="97">
        <f t="shared" si="1"/>
        <v>5000</v>
      </c>
      <c r="K59" s="97">
        <v>5000</v>
      </c>
      <c r="L59" s="97">
        <v>5000</v>
      </c>
    </row>
    <row r="60" spans="1:12" ht="15">
      <c r="A60" s="23" t="s">
        <v>238</v>
      </c>
      <c r="B60" s="24" t="s">
        <v>167</v>
      </c>
      <c r="C60" s="92" t="s">
        <v>239</v>
      </c>
      <c r="D60" s="93"/>
      <c r="E60" s="94">
        <v>4358300</v>
      </c>
      <c r="F60" s="94">
        <v>4358300</v>
      </c>
      <c r="G60" s="94">
        <v>1056373.17</v>
      </c>
      <c r="H60" s="94" t="s">
        <v>43</v>
      </c>
      <c r="I60" s="94" t="s">
        <v>43</v>
      </c>
      <c r="J60" s="94">
        <f t="shared" si="1"/>
        <v>1056373.17</v>
      </c>
      <c r="K60" s="94">
        <v>3301926.83</v>
      </c>
      <c r="L60" s="94">
        <v>3301926.83</v>
      </c>
    </row>
    <row r="61" spans="1:12" ht="15">
      <c r="A61" s="23" t="s">
        <v>240</v>
      </c>
      <c r="B61" s="24" t="s">
        <v>167</v>
      </c>
      <c r="C61" s="92" t="s">
        <v>241</v>
      </c>
      <c r="D61" s="93"/>
      <c r="E61" s="94">
        <v>4358300</v>
      </c>
      <c r="F61" s="94">
        <v>4358300</v>
      </c>
      <c r="G61" s="94">
        <v>1056373.17</v>
      </c>
      <c r="H61" s="94" t="s">
        <v>43</v>
      </c>
      <c r="I61" s="94" t="s">
        <v>43</v>
      </c>
      <c r="J61" s="94">
        <f t="shared" si="1"/>
        <v>1056373.17</v>
      </c>
      <c r="K61" s="94">
        <v>3301926.83</v>
      </c>
      <c r="L61" s="94">
        <v>3301926.83</v>
      </c>
    </row>
    <row r="62" spans="1:12" ht="49.15" customHeight="1">
      <c r="A62" s="26" t="s">
        <v>242</v>
      </c>
      <c r="B62" s="27" t="s">
        <v>167</v>
      </c>
      <c r="C62" s="95" t="s">
        <v>243</v>
      </c>
      <c r="D62" s="96"/>
      <c r="E62" s="97">
        <v>3039900</v>
      </c>
      <c r="F62" s="97">
        <v>3039900</v>
      </c>
      <c r="G62" s="97">
        <v>953615.83</v>
      </c>
      <c r="H62" s="97" t="s">
        <v>43</v>
      </c>
      <c r="I62" s="97" t="s">
        <v>43</v>
      </c>
      <c r="J62" s="97">
        <f t="shared" si="1"/>
        <v>953615.83</v>
      </c>
      <c r="K62" s="97">
        <v>2086284.17</v>
      </c>
      <c r="L62" s="97">
        <v>2086284.17</v>
      </c>
    </row>
    <row r="63" spans="1:12" ht="14.25">
      <c r="A63" s="26" t="s">
        <v>244</v>
      </c>
      <c r="B63" s="27" t="s">
        <v>167</v>
      </c>
      <c r="C63" s="95" t="s">
        <v>245</v>
      </c>
      <c r="D63" s="96"/>
      <c r="E63" s="97">
        <v>1318400</v>
      </c>
      <c r="F63" s="97">
        <v>1318400</v>
      </c>
      <c r="G63" s="97">
        <v>102757.34</v>
      </c>
      <c r="H63" s="97" t="s">
        <v>43</v>
      </c>
      <c r="I63" s="97" t="s">
        <v>43</v>
      </c>
      <c r="J63" s="97">
        <f t="shared" si="1"/>
        <v>102757.34</v>
      </c>
      <c r="K63" s="97">
        <v>1215642.6599999999</v>
      </c>
      <c r="L63" s="97">
        <v>1215642.6599999999</v>
      </c>
    </row>
    <row r="64" spans="1:12" ht="15">
      <c r="A64" s="23" t="s">
        <v>246</v>
      </c>
      <c r="B64" s="24" t="s">
        <v>167</v>
      </c>
      <c r="C64" s="92" t="s">
        <v>247</v>
      </c>
      <c r="D64" s="93"/>
      <c r="E64" s="94">
        <v>185000</v>
      </c>
      <c r="F64" s="94">
        <v>185000</v>
      </c>
      <c r="G64" s="94">
        <v>76915.360000000001</v>
      </c>
      <c r="H64" s="94" t="s">
        <v>43</v>
      </c>
      <c r="I64" s="94" t="s">
        <v>43</v>
      </c>
      <c r="J64" s="94">
        <f t="shared" si="1"/>
        <v>76915.360000000001</v>
      </c>
      <c r="K64" s="94">
        <v>108084.64</v>
      </c>
      <c r="L64" s="94">
        <v>108084.64</v>
      </c>
    </row>
    <row r="65" spans="1:12" ht="15">
      <c r="A65" s="23" t="s">
        <v>248</v>
      </c>
      <c r="B65" s="24" t="s">
        <v>167</v>
      </c>
      <c r="C65" s="92" t="s">
        <v>249</v>
      </c>
      <c r="D65" s="93"/>
      <c r="E65" s="94">
        <v>185000</v>
      </c>
      <c r="F65" s="94">
        <v>185000</v>
      </c>
      <c r="G65" s="94">
        <v>76915.360000000001</v>
      </c>
      <c r="H65" s="94" t="s">
        <v>43</v>
      </c>
      <c r="I65" s="94" t="s">
        <v>43</v>
      </c>
      <c r="J65" s="94">
        <f t="shared" si="1"/>
        <v>76915.360000000001</v>
      </c>
      <c r="K65" s="94">
        <v>108084.64</v>
      </c>
      <c r="L65" s="94">
        <v>108084.64</v>
      </c>
    </row>
    <row r="66" spans="1:12" ht="36.950000000000003" customHeight="1">
      <c r="A66" s="26" t="s">
        <v>250</v>
      </c>
      <c r="B66" s="27" t="s">
        <v>167</v>
      </c>
      <c r="C66" s="95" t="s">
        <v>251</v>
      </c>
      <c r="D66" s="96"/>
      <c r="E66" s="97">
        <v>185000</v>
      </c>
      <c r="F66" s="97">
        <v>185000</v>
      </c>
      <c r="G66" s="97">
        <v>76915.360000000001</v>
      </c>
      <c r="H66" s="97" t="s">
        <v>43</v>
      </c>
      <c r="I66" s="97" t="s">
        <v>43</v>
      </c>
      <c r="J66" s="97">
        <f t="shared" si="1"/>
        <v>76915.360000000001</v>
      </c>
      <c r="K66" s="97">
        <v>108084.64</v>
      </c>
      <c r="L66" s="97">
        <v>108084.64</v>
      </c>
    </row>
    <row r="67" spans="1:12" ht="24.6" customHeight="1">
      <c r="A67" s="23" t="s">
        <v>252</v>
      </c>
      <c r="B67" s="24" t="s">
        <v>253</v>
      </c>
      <c r="C67" s="92" t="s">
        <v>44</v>
      </c>
      <c r="D67" s="93"/>
      <c r="E67" s="94" t="s">
        <v>44</v>
      </c>
      <c r="F67" s="94" t="s">
        <v>44</v>
      </c>
      <c r="G67" s="94">
        <v>1112158.8600000001</v>
      </c>
      <c r="H67" s="94" t="s">
        <v>43</v>
      </c>
      <c r="I67" s="94" t="s">
        <v>43</v>
      </c>
      <c r="J67" s="94">
        <f t="shared" si="1"/>
        <v>1112158.8600000001</v>
      </c>
      <c r="K67" s="94" t="s">
        <v>44</v>
      </c>
      <c r="L67" s="94" t="s">
        <v>44</v>
      </c>
    </row>
  </sheetData>
  <mergeCells count="69">
    <mergeCell ref="C67:D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87" t="s">
        <v>254</v>
      </c>
      <c r="B1" s="87"/>
      <c r="C1" s="87"/>
      <c r="D1" s="87"/>
      <c r="E1" s="87"/>
      <c r="F1" s="87"/>
      <c r="G1" s="87"/>
      <c r="H1" s="87"/>
      <c r="I1" s="87"/>
    </row>
    <row r="2" spans="1:9" ht="13.15" customHeight="1">
      <c r="A2" s="40" t="s">
        <v>255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25</v>
      </c>
      <c r="B4" s="72" t="s">
        <v>26</v>
      </c>
      <c r="C4" s="52" t="s">
        <v>256</v>
      </c>
      <c r="D4" s="51" t="s">
        <v>28</v>
      </c>
      <c r="E4" s="88" t="s">
        <v>29</v>
      </c>
      <c r="F4" s="89"/>
      <c r="G4" s="89"/>
      <c r="H4" s="90"/>
      <c r="I4" s="58" t="s">
        <v>30</v>
      </c>
    </row>
    <row r="5" spans="1:9" ht="12.75" customHeight="1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4.6" customHeight="1">
      <c r="A12" s="23" t="s">
        <v>257</v>
      </c>
      <c r="B12" s="24" t="s">
        <v>258</v>
      </c>
      <c r="C12" s="24" t="s">
        <v>44</v>
      </c>
      <c r="D12" s="25">
        <v>628600</v>
      </c>
      <c r="E12" s="25">
        <v>-1112158.8600000001</v>
      </c>
      <c r="F12" s="25" t="s">
        <v>43</v>
      </c>
      <c r="G12" s="25" t="s">
        <v>43</v>
      </c>
      <c r="H12" s="25">
        <f>IF(IF(OR(E12="-",E12="x"),0,E12)+IF(OR(F12="-",F12="x"),0,F12)+IF(OR(G12="-",G12="x"),0,G12)=0,"-",IF(OR(E12="-",E12="x"),0,E12)+IF(OR(F12="-",F12="x"),0,F12)+IF(OR(G12="-",G12="x"),0,G12))</f>
        <v>-1112158.8600000001</v>
      </c>
      <c r="I12" s="25" t="s">
        <v>43</v>
      </c>
    </row>
    <row r="13" spans="1:9">
      <c r="A13" s="26" t="s">
        <v>259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>
      <c r="A14" s="23" t="s">
        <v>260</v>
      </c>
      <c r="B14" s="24" t="s">
        <v>261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262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263</v>
      </c>
      <c r="B16" s="24" t="s">
        <v>264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262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265</v>
      </c>
      <c r="B18" s="24" t="s">
        <v>266</v>
      </c>
      <c r="C18" s="24"/>
      <c r="D18" s="25">
        <v>628600</v>
      </c>
      <c r="E18" s="25" t="s">
        <v>44</v>
      </c>
      <c r="F18" s="25" t="s">
        <v>43</v>
      </c>
      <c r="G18" s="25" t="s">
        <v>43</v>
      </c>
      <c r="H18" s="25" t="str">
        <f t="shared" ref="H18:H31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267</v>
      </c>
      <c r="B19" s="24" t="s">
        <v>268</v>
      </c>
      <c r="C19" s="24"/>
      <c r="D19" s="25">
        <v>-11276200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4.6" customHeight="1">
      <c r="A20" s="23" t="s">
        <v>269</v>
      </c>
      <c r="B20" s="24" t="s">
        <v>268</v>
      </c>
      <c r="C20" s="24" t="s">
        <v>270</v>
      </c>
      <c r="D20" s="25">
        <v>-11276200</v>
      </c>
      <c r="E20" s="25" t="s">
        <v>44</v>
      </c>
      <c r="F20" s="25" t="s">
        <v>43</v>
      </c>
      <c r="G20" s="25" t="s">
        <v>43</v>
      </c>
      <c r="H20" s="25" t="str">
        <f t="shared" si="0"/>
        <v>-</v>
      </c>
      <c r="I20" s="25" t="s">
        <v>44</v>
      </c>
    </row>
    <row r="21" spans="1:9" ht="24.6" customHeight="1">
      <c r="A21" s="26" t="s">
        <v>271</v>
      </c>
      <c r="B21" s="27" t="s">
        <v>268</v>
      </c>
      <c r="C21" s="27" t="s">
        <v>272</v>
      </c>
      <c r="D21" s="28">
        <v>-11276200</v>
      </c>
      <c r="E21" s="28" t="s">
        <v>44</v>
      </c>
      <c r="F21" s="28" t="s">
        <v>43</v>
      </c>
      <c r="G21" s="28" t="s">
        <v>43</v>
      </c>
      <c r="H21" s="28" t="str">
        <f t="shared" si="0"/>
        <v>-</v>
      </c>
      <c r="I21" s="28" t="s">
        <v>44</v>
      </c>
    </row>
    <row r="22" spans="1:9">
      <c r="A22" s="23" t="s">
        <v>273</v>
      </c>
      <c r="B22" s="24" t="s">
        <v>274</v>
      </c>
      <c r="C22" s="24"/>
      <c r="D22" s="25">
        <v>11904800</v>
      </c>
      <c r="E22" s="25" t="s">
        <v>44</v>
      </c>
      <c r="F22" s="25" t="s">
        <v>43</v>
      </c>
      <c r="G22" s="25" t="s">
        <v>43</v>
      </c>
      <c r="H22" s="25" t="str">
        <f t="shared" si="0"/>
        <v>-</v>
      </c>
      <c r="I22" s="25" t="s">
        <v>44</v>
      </c>
    </row>
    <row r="23" spans="1:9" ht="24.6" customHeight="1">
      <c r="A23" s="23" t="s">
        <v>269</v>
      </c>
      <c r="B23" s="24" t="s">
        <v>274</v>
      </c>
      <c r="C23" s="24" t="s">
        <v>270</v>
      </c>
      <c r="D23" s="25">
        <v>11904800</v>
      </c>
      <c r="E23" s="25" t="s">
        <v>44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4.6" customHeight="1">
      <c r="A24" s="26" t="s">
        <v>275</v>
      </c>
      <c r="B24" s="27" t="s">
        <v>274</v>
      </c>
      <c r="C24" s="27" t="s">
        <v>276</v>
      </c>
      <c r="D24" s="28">
        <v>11904800</v>
      </c>
      <c r="E24" s="28" t="s">
        <v>44</v>
      </c>
      <c r="F24" s="28" t="s">
        <v>43</v>
      </c>
      <c r="G24" s="28" t="s">
        <v>43</v>
      </c>
      <c r="H24" s="28" t="str">
        <f t="shared" si="0"/>
        <v>-</v>
      </c>
      <c r="I24" s="28" t="s">
        <v>44</v>
      </c>
    </row>
    <row r="25" spans="1:9">
      <c r="A25" s="23" t="s">
        <v>277</v>
      </c>
      <c r="B25" s="24" t="s">
        <v>278</v>
      </c>
      <c r="C25" s="24" t="s">
        <v>44</v>
      </c>
      <c r="D25" s="25" t="s">
        <v>44</v>
      </c>
      <c r="E25" s="25">
        <v>-1112158.8600000001</v>
      </c>
      <c r="F25" s="25" t="s">
        <v>43</v>
      </c>
      <c r="G25" s="25" t="s">
        <v>43</v>
      </c>
      <c r="H25" s="25">
        <f t="shared" si="0"/>
        <v>-1112158.8600000001</v>
      </c>
      <c r="I25" s="25" t="s">
        <v>44</v>
      </c>
    </row>
    <row r="26" spans="1:9" ht="36.950000000000003" customHeight="1">
      <c r="A26" s="26" t="s">
        <v>279</v>
      </c>
      <c r="B26" s="27" t="s">
        <v>280</v>
      </c>
      <c r="C26" s="27" t="s">
        <v>44</v>
      </c>
      <c r="D26" s="28" t="s">
        <v>44</v>
      </c>
      <c r="E26" s="28">
        <v>-1112158.8600000001</v>
      </c>
      <c r="F26" s="28" t="s">
        <v>43</v>
      </c>
      <c r="G26" s="28" t="s">
        <v>44</v>
      </c>
      <c r="H26" s="28">
        <f t="shared" si="0"/>
        <v>-1112158.8600000001</v>
      </c>
      <c r="I26" s="28" t="s">
        <v>44</v>
      </c>
    </row>
    <row r="27" spans="1:9" ht="36.950000000000003" customHeight="1">
      <c r="A27" s="26" t="s">
        <v>281</v>
      </c>
      <c r="B27" s="27" t="s">
        <v>282</v>
      </c>
      <c r="C27" s="27" t="s">
        <v>44</v>
      </c>
      <c r="D27" s="28" t="s">
        <v>44</v>
      </c>
      <c r="E27" s="28">
        <v>-4141276.12</v>
      </c>
      <c r="F27" s="28" t="s">
        <v>44</v>
      </c>
      <c r="G27" s="28" t="s">
        <v>44</v>
      </c>
      <c r="H27" s="28">
        <f t="shared" si="0"/>
        <v>-4141276.12</v>
      </c>
      <c r="I27" s="28" t="s">
        <v>44</v>
      </c>
    </row>
    <row r="28" spans="1:9" ht="24.6" customHeight="1">
      <c r="A28" s="26" t="s">
        <v>283</v>
      </c>
      <c r="B28" s="27" t="s">
        <v>284</v>
      </c>
      <c r="C28" s="27" t="s">
        <v>44</v>
      </c>
      <c r="D28" s="28" t="s">
        <v>44</v>
      </c>
      <c r="E28" s="28">
        <v>3029117.26</v>
      </c>
      <c r="F28" s="28" t="s">
        <v>43</v>
      </c>
      <c r="G28" s="28" t="s">
        <v>44</v>
      </c>
      <c r="H28" s="28">
        <f t="shared" si="0"/>
        <v>3029117.26</v>
      </c>
      <c r="I28" s="28" t="s">
        <v>44</v>
      </c>
    </row>
    <row r="29" spans="1:9" ht="24.6" customHeight="1">
      <c r="A29" s="26" t="s">
        <v>285</v>
      </c>
      <c r="B29" s="27" t="s">
        <v>286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24.6" customHeight="1">
      <c r="A30" s="26" t="s">
        <v>287</v>
      </c>
      <c r="B30" s="27" t="s">
        <v>288</v>
      </c>
      <c r="C30" s="27" t="s">
        <v>44</v>
      </c>
      <c r="D30" s="28" t="s">
        <v>44</v>
      </c>
      <c r="E30" s="28" t="s">
        <v>44</v>
      </c>
      <c r="F30" s="28" t="s">
        <v>43</v>
      </c>
      <c r="G30" s="28" t="s">
        <v>43</v>
      </c>
      <c r="H30" s="28" t="str">
        <f t="shared" si="0"/>
        <v>-</v>
      </c>
      <c r="I30" s="28" t="s">
        <v>44</v>
      </c>
    </row>
    <row r="31" spans="1:9">
      <c r="A31" s="26" t="s">
        <v>289</v>
      </c>
      <c r="B31" s="27" t="s">
        <v>290</v>
      </c>
      <c r="C31" s="27" t="s">
        <v>44</v>
      </c>
      <c r="D31" s="28" t="s">
        <v>44</v>
      </c>
      <c r="E31" s="28" t="s">
        <v>44</v>
      </c>
      <c r="F31" s="28" t="s">
        <v>43</v>
      </c>
      <c r="G31" s="28" t="s">
        <v>43</v>
      </c>
      <c r="H31" s="28" t="str">
        <f t="shared" si="0"/>
        <v>-</v>
      </c>
      <c r="I31" s="28" t="s">
        <v>44</v>
      </c>
    </row>
    <row r="32" spans="1:9" ht="12.75" customHeight="1">
      <c r="A32" s="35"/>
      <c r="B32" s="36"/>
      <c r="C32" s="36"/>
      <c r="D32" s="37"/>
      <c r="E32" s="37"/>
      <c r="F32" s="37"/>
      <c r="G32" s="37"/>
      <c r="H32" s="37"/>
      <c r="I32" s="37"/>
    </row>
    <row r="34" spans="1:9" ht="32.25" customHeight="1">
      <c r="A34" s="9"/>
      <c r="B34" s="8"/>
      <c r="C34" s="9"/>
      <c r="D34" s="41"/>
      <c r="E34" s="41"/>
      <c r="F34" s="41"/>
      <c r="G34" s="41"/>
      <c r="H34" s="41"/>
      <c r="I34" s="41"/>
    </row>
    <row r="35" spans="1:9" ht="12.75" customHeight="1">
      <c r="A35" s="9" t="s">
        <v>291</v>
      </c>
      <c r="D35" s="1"/>
      <c r="E35" s="1"/>
      <c r="F35" s="1"/>
      <c r="G35" s="32"/>
      <c r="H35" s="41"/>
      <c r="I35" s="41"/>
    </row>
    <row r="36" spans="1:9" ht="9.9499999999999993" customHeight="1">
      <c r="D36" s="8"/>
      <c r="E36" s="8"/>
      <c r="F36" s="38"/>
      <c r="G36" s="32"/>
      <c r="H36" s="91"/>
      <c r="I36" s="91"/>
    </row>
    <row r="37" spans="1:9" ht="9.9499999999999993" customHeight="1">
      <c r="A37" s="9"/>
      <c r="B37" s="8"/>
      <c r="C37" s="8"/>
      <c r="D37" s="39"/>
      <c r="E37" s="39"/>
      <c r="F37" s="39"/>
      <c r="G37" s="39"/>
      <c r="H37" s="39"/>
      <c r="I37" s="39"/>
    </row>
  </sheetData>
  <mergeCells count="15">
    <mergeCell ref="G5:G10"/>
    <mergeCell ref="H5:H10"/>
    <mergeCell ref="H36:I36"/>
    <mergeCell ref="H35:I35"/>
    <mergeCell ref="D34:I34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292</v>
      </c>
      <c r="B1" t="s">
        <v>36</v>
      </c>
    </row>
    <row r="2" spans="1:2">
      <c r="A2" t="s">
        <v>293</v>
      </c>
      <c r="B2" t="s">
        <v>294</v>
      </c>
    </row>
    <row r="3" spans="1:2">
      <c r="A3" t="s">
        <v>295</v>
      </c>
      <c r="B3" t="s">
        <v>296</v>
      </c>
    </row>
    <row r="4" spans="1:2">
      <c r="A4" t="s">
        <v>297</v>
      </c>
      <c r="B4" t="s">
        <v>258</v>
      </c>
    </row>
    <row r="5" spans="1:2">
      <c r="A5" t="s">
        <v>298</v>
      </c>
      <c r="B5" t="s">
        <v>299</v>
      </c>
    </row>
    <row r="6" spans="1:2">
      <c r="A6" t="s">
        <v>300</v>
      </c>
      <c r="B6" t="s">
        <v>35</v>
      </c>
    </row>
    <row r="7" spans="1:2">
      <c r="A7" t="s">
        <v>301</v>
      </c>
      <c r="B7" t="s">
        <v>46</v>
      </c>
    </row>
    <row r="8" spans="1:2">
      <c r="A8" t="s">
        <v>302</v>
      </c>
      <c r="B8" t="s">
        <v>9</v>
      </c>
    </row>
    <row r="9" spans="1:2">
      <c r="A9" t="s">
        <v>303</v>
      </c>
      <c r="B9" t="s">
        <v>304</v>
      </c>
    </row>
    <row r="10" spans="1:2">
      <c r="A10" t="s">
        <v>305</v>
      </c>
      <c r="B10" t="s">
        <v>46</v>
      </c>
    </row>
    <row r="11" spans="1:2">
      <c r="A11" t="s">
        <v>306</v>
      </c>
      <c r="B11" t="s">
        <v>307</v>
      </c>
    </row>
    <row r="12" spans="1:2">
      <c r="A12" t="s">
        <v>308</v>
      </c>
      <c r="B12" t="s">
        <v>46</v>
      </c>
    </row>
    <row r="13" spans="1:2">
      <c r="A13" t="s">
        <v>309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cp:lastPrinted>2021-06-01T10:52:47Z</cp:lastPrinted>
  <dcterms:modified xsi:type="dcterms:W3CDTF">2021-06-01T10:54:11Z</dcterms:modified>
</cp:coreProperties>
</file>